
<file path=[Content_Types].xml><?xml version="1.0" encoding="utf-8"?>
<Types xmlns="http://schemas.openxmlformats.org/package/2006/content-types"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TADISTICA 2020\TODO AÑO 2020\ATENDIDOS ATENCIONES\"/>
    </mc:Choice>
  </mc:AlternateContent>
  <xr:revisionPtr revIDLastSave="0" documentId="13_ncr:1_{BA84980E-5340-44AF-8C7C-3C7334135C9F}" xr6:coauthVersionLast="46" xr6:coauthVersionMax="46" xr10:uidLastSave="{00000000-0000-0000-0000-000000000000}"/>
  <bookViews>
    <workbookView xWindow="-120" yWindow="-120" windowWidth="29040" windowHeight="15840" tabRatio="765" activeTab="15" xr2:uid="{895519A7-4E72-47F2-B3E2-EE25A78349A8}"/>
  </bookViews>
  <sheets>
    <sheet name="ENE" sheetId="1" r:id="rId1"/>
    <sheet name="FEB" sheetId="2" r:id="rId2"/>
    <sheet name="MAR" sheetId="3" r:id="rId3"/>
    <sheet name="I TRI" sheetId="4" r:id="rId4"/>
    <sheet name="ABRIL" sheetId="5" r:id="rId5"/>
    <sheet name="MAY" sheetId="6" r:id="rId6"/>
    <sheet name="JUN" sheetId="7" r:id="rId7"/>
    <sheet name="I SEM" sheetId="11" r:id="rId8"/>
    <sheet name="JUL" sheetId="8" r:id="rId9"/>
    <sheet name="AGOST" sheetId="9" r:id="rId10"/>
    <sheet name="SET" sheetId="10" r:id="rId11"/>
    <sheet name="III TRI" sheetId="12" r:id="rId12"/>
    <sheet name="OCT" sheetId="13" r:id="rId13"/>
    <sheet name="NOV" sheetId="14" r:id="rId14"/>
    <sheet name="DIC" sheetId="15" r:id="rId15"/>
    <sheet name="ANUAL" sheetId="16" r:id="rId1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6" l="1"/>
  <c r="C15" i="16"/>
  <c r="D15" i="16"/>
  <c r="E15" i="16"/>
  <c r="F15" i="16"/>
  <c r="G15" i="16"/>
  <c r="B16" i="16"/>
  <c r="C16" i="16"/>
  <c r="D16" i="16"/>
  <c r="E16" i="16"/>
  <c r="F16" i="16"/>
  <c r="G16" i="16"/>
  <c r="B17" i="16"/>
  <c r="C17" i="16"/>
  <c r="D17" i="16"/>
  <c r="E17" i="16"/>
  <c r="F17" i="16"/>
  <c r="G17" i="16"/>
  <c r="B18" i="16"/>
  <c r="C18" i="16"/>
  <c r="D18" i="16"/>
  <c r="E18" i="16"/>
  <c r="F18" i="16"/>
  <c r="G18" i="16"/>
  <c r="B19" i="16"/>
  <c r="C19" i="16"/>
  <c r="D19" i="16"/>
  <c r="E19" i="16"/>
  <c r="F19" i="16"/>
  <c r="G19" i="16"/>
  <c r="B20" i="16"/>
  <c r="C20" i="16"/>
  <c r="D20" i="16"/>
  <c r="E20" i="16"/>
  <c r="F20" i="16"/>
  <c r="G20" i="16"/>
  <c r="B21" i="16"/>
  <c r="C21" i="16"/>
  <c r="D21" i="16"/>
  <c r="E21" i="16"/>
  <c r="F21" i="16"/>
  <c r="G21" i="16"/>
  <c r="B22" i="16"/>
  <c r="C22" i="16"/>
  <c r="D22" i="16"/>
  <c r="E22" i="16"/>
  <c r="F22" i="16"/>
  <c r="G22" i="16"/>
  <c r="C14" i="16"/>
  <c r="D14" i="16"/>
  <c r="E14" i="16"/>
  <c r="F14" i="16"/>
  <c r="G14" i="16"/>
  <c r="B14" i="16"/>
  <c r="C14" i="12"/>
  <c r="D14" i="12"/>
  <c r="E14" i="12"/>
  <c r="F14" i="12"/>
  <c r="G14" i="12"/>
  <c r="B14" i="12"/>
  <c r="C15" i="12"/>
  <c r="D15" i="12"/>
  <c r="E15" i="12"/>
  <c r="F15" i="12"/>
  <c r="G15" i="12"/>
  <c r="C16" i="12"/>
  <c r="D16" i="12"/>
  <c r="E16" i="12"/>
  <c r="F16" i="12"/>
  <c r="G16" i="12"/>
  <c r="C17" i="12"/>
  <c r="D17" i="12"/>
  <c r="E17" i="12"/>
  <c r="F17" i="12"/>
  <c r="G17" i="12"/>
  <c r="C18" i="12"/>
  <c r="D18" i="12"/>
  <c r="E18" i="12"/>
  <c r="F18" i="12"/>
  <c r="G18" i="12"/>
  <c r="C19" i="12"/>
  <c r="D19" i="12"/>
  <c r="E19" i="12"/>
  <c r="F19" i="12"/>
  <c r="G19" i="12"/>
  <c r="C20" i="12"/>
  <c r="D20" i="12"/>
  <c r="E20" i="12"/>
  <c r="F20" i="12"/>
  <c r="G20" i="12"/>
  <c r="C21" i="12"/>
  <c r="D21" i="12"/>
  <c r="E21" i="12"/>
  <c r="F21" i="12"/>
  <c r="G21" i="12"/>
  <c r="C22" i="12"/>
  <c r="D22" i="12"/>
  <c r="E22" i="12"/>
  <c r="F22" i="12"/>
  <c r="G22" i="12"/>
  <c r="B16" i="12"/>
  <c r="B17" i="12"/>
  <c r="B18" i="12"/>
  <c r="B19" i="12"/>
  <c r="B20" i="12"/>
  <c r="B21" i="12"/>
  <c r="B22" i="12"/>
  <c r="B15" i="12"/>
  <c r="C14" i="11"/>
  <c r="D14" i="11"/>
  <c r="E14" i="11"/>
  <c r="F14" i="11"/>
  <c r="G14" i="11"/>
  <c r="B14" i="11"/>
  <c r="C15" i="11"/>
  <c r="D15" i="11"/>
  <c r="E15" i="11"/>
  <c r="F15" i="11"/>
  <c r="G15" i="11"/>
  <c r="C16" i="11"/>
  <c r="D16" i="11"/>
  <c r="E16" i="11"/>
  <c r="F16" i="11"/>
  <c r="G16" i="11"/>
  <c r="C17" i="11"/>
  <c r="D17" i="11"/>
  <c r="E17" i="11"/>
  <c r="F17" i="11"/>
  <c r="G17" i="11"/>
  <c r="C18" i="11"/>
  <c r="D18" i="11"/>
  <c r="E18" i="11"/>
  <c r="F18" i="11"/>
  <c r="G18" i="11"/>
  <c r="C19" i="11"/>
  <c r="D19" i="11"/>
  <c r="E19" i="11"/>
  <c r="F19" i="11"/>
  <c r="G19" i="11"/>
  <c r="C20" i="11"/>
  <c r="D20" i="11"/>
  <c r="E20" i="11"/>
  <c r="F20" i="11"/>
  <c r="G20" i="11"/>
  <c r="C21" i="11"/>
  <c r="D21" i="11"/>
  <c r="E21" i="11"/>
  <c r="F21" i="11"/>
  <c r="G21" i="11"/>
  <c r="C22" i="11"/>
  <c r="D22" i="11"/>
  <c r="E22" i="11"/>
  <c r="F22" i="11"/>
  <c r="G22" i="11"/>
  <c r="B16" i="11"/>
  <c r="B17" i="11"/>
  <c r="B18" i="11"/>
  <c r="B19" i="11"/>
  <c r="B20" i="11"/>
  <c r="B21" i="11"/>
  <c r="B22" i="11"/>
  <c r="B15" i="11"/>
  <c r="C14" i="4"/>
  <c r="D14" i="4"/>
  <c r="E14" i="4"/>
  <c r="F14" i="4"/>
  <c r="G14" i="4"/>
  <c r="B14" i="4"/>
  <c r="B16" i="4"/>
  <c r="C16" i="4"/>
  <c r="D16" i="4"/>
  <c r="E16" i="4"/>
  <c r="F16" i="4"/>
  <c r="G16" i="4"/>
  <c r="B17" i="4"/>
  <c r="C17" i="4"/>
  <c r="D17" i="4"/>
  <c r="E17" i="4"/>
  <c r="F17" i="4"/>
  <c r="G17" i="4"/>
  <c r="B18" i="4"/>
  <c r="C18" i="4"/>
  <c r="D18" i="4"/>
  <c r="E18" i="4"/>
  <c r="F18" i="4"/>
  <c r="G18" i="4"/>
  <c r="B19" i="4"/>
  <c r="C19" i="4"/>
  <c r="D19" i="4"/>
  <c r="E19" i="4"/>
  <c r="F19" i="4"/>
  <c r="G19" i="4"/>
  <c r="B20" i="4"/>
  <c r="C20" i="4"/>
  <c r="D20" i="4"/>
  <c r="E20" i="4"/>
  <c r="F20" i="4"/>
  <c r="G20" i="4"/>
  <c r="B21" i="4"/>
  <c r="C21" i="4"/>
  <c r="D21" i="4"/>
  <c r="E21" i="4"/>
  <c r="F21" i="4"/>
  <c r="G21" i="4"/>
  <c r="B22" i="4"/>
  <c r="C22" i="4"/>
  <c r="D22" i="4"/>
  <c r="E22" i="4"/>
  <c r="F22" i="4"/>
  <c r="G22" i="4"/>
  <c r="C15" i="4"/>
  <c r="D15" i="4"/>
  <c r="E15" i="4"/>
  <c r="F15" i="4"/>
  <c r="G15" i="4"/>
  <c r="B15" i="4"/>
</calcChain>
</file>

<file path=xl/sharedStrings.xml><?xml version="1.0" encoding="utf-8"?>
<sst xmlns="http://schemas.openxmlformats.org/spreadsheetml/2006/main" count="464" uniqueCount="36">
  <si>
    <r>
      <rPr>
        <b/>
        <sz val="14"/>
        <color rgb="FF000000"/>
        <rFont val="Malgun Gothic"/>
        <family val="2"/>
      </rPr>
      <t xml:space="preserve">NUMERO DE ATENDIDOS Y ATENCIONES 
</t>
    </r>
    <r>
      <rPr>
        <b/>
        <sz val="14"/>
        <color rgb="FF000000"/>
        <rFont val="Malgun Gothic"/>
        <family val="2"/>
      </rPr>
      <t>AL ESTABLECIMIENTO POR SEXO</t>
    </r>
  </si>
  <si>
    <t>Periodo:                Septiembre - 2020</t>
  </si>
  <si>
    <t>Diresa/Red/M.Red/EE.SS: AREQUIPA/AREQUIPA CAYLLOMA/15 DE AGOSTO/TODOS LOS EE.SS</t>
  </si>
  <si>
    <t>1. Según Etapa de Vida:</t>
  </si>
  <si>
    <t>GRUPO ETAREO</t>
  </si>
  <si>
    <t>ATENDIDOS</t>
  </si>
  <si>
    <t>ATENCIONES</t>
  </si>
  <si>
    <t>TOTAL</t>
  </si>
  <si>
    <t>F</t>
  </si>
  <si>
    <t>M</t>
  </si>
  <si>
    <t/>
  </si>
  <si>
    <t>TOTAL GENERAL</t>
  </si>
  <si>
    <t>&lt; 01 mes</t>
  </si>
  <si>
    <t>01 a 11 meses</t>
  </si>
  <si>
    <t>01 a 04 años</t>
  </si>
  <si>
    <t>05 a 11 años</t>
  </si>
  <si>
    <t>12 a 17 años</t>
  </si>
  <si>
    <t>18 a 29 años</t>
  </si>
  <si>
    <t>30 a 59 años</t>
  </si>
  <si>
    <t>60 años a más</t>
  </si>
  <si>
    <t>Periodo:                Abril - 2020</t>
  </si>
  <si>
    <t>Periodo:                Enero - 2020</t>
  </si>
  <si>
    <t>Periodo:                Febrero - 2020</t>
  </si>
  <si>
    <t>Periodo:                Julio - 2020</t>
  </si>
  <si>
    <t>Periodo:                Junio - 2020</t>
  </si>
  <si>
    <t>Periodo:                Marzo - 2020</t>
  </si>
  <si>
    <t>Periodo:                Mayo - 2020</t>
  </si>
  <si>
    <t>Periodo:                Agosto - 2020</t>
  </si>
  <si>
    <t>Periodo:             I TRIMESTRE</t>
  </si>
  <si>
    <t>Periodo:              1 SEMESTRE</t>
  </si>
  <si>
    <t>Periodo:                III TRIMESTRE</t>
  </si>
  <si>
    <r>
      <rPr>
        <b/>
        <sz val="14"/>
        <color rgb="FF000000"/>
        <rFont val="Malgun Gothic"/>
      </rPr>
      <t xml:space="preserve">NUMERO DE ATENDIDOS Y ATENCIONES 
</t>
    </r>
    <r>
      <rPr>
        <b/>
        <sz val="14"/>
        <color rgb="FF000000"/>
        <rFont val="Malgun Gothic"/>
      </rPr>
      <t>AL ESTABLECIMIENTO POR SEXO</t>
    </r>
  </si>
  <si>
    <t>Periodo:                Octubre - 2020</t>
  </si>
  <si>
    <t>Diresa/Red/M.Red/EE.SS: AREQUIPA/AREQUIPA CAYLLOMA/YANAHUARA/TODOS LOS EE.SS</t>
  </si>
  <si>
    <t>Periodo:                Noviembre - 2020</t>
  </si>
  <si>
    <t>Periodo:                Diciembre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</si>
</sst>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Malgun Gothic"/>
      <family val="2"/>
    </font>
    <font>
      <b/>
      <sz val="10"/>
      <color rgb="FF000000"/>
      <name val="Arial"/>
      <family val="2"/>
    </font>
    <font>
      <sz val="12"/>
      <color rgb="FF000000"/>
      <name val="Malgun Gothic"/>
      <family val="2"/>
    </font>
    <font>
      <sz val="11"/>
      <color rgb="FFFFFFFF"/>
      <name val="Segoe UI Emoji"/>
      <family val="2"/>
    </font>
    <font>
      <sz val="11"/>
      <color rgb="FFFFFFFF"/>
      <name val="Arial"/>
      <family val="2"/>
    </font>
    <font>
      <b/>
      <sz val="11"/>
      <color rgb="FF000000"/>
      <name val="Malgun Gothic"/>
      <family val="2"/>
    </font>
    <font>
      <sz val="11"/>
      <color rgb="FF000000"/>
      <name val="Segoe UI Light"/>
      <family val="2"/>
    </font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Malgun Gothic"/>
    </font>
    <font>
      <b/>
      <sz val="10"/>
      <color rgb="FF000000"/>
      <name val="Arial"/>
    </font>
    <font>
      <sz val="12"/>
      <color rgb="FF000000"/>
      <name val="Malgun Gothic"/>
    </font>
    <font>
      <sz val="11"/>
      <color rgb="FFFFFFFF"/>
      <name val="Segoe UI Emoji"/>
    </font>
    <font>
      <sz val="11"/>
      <color rgb="FFFFFFFF"/>
      <name val="ARIAL"/>
    </font>
    <font>
      <b/>
      <sz val="11"/>
      <color rgb="FF000000"/>
      <name val="Malgun Gothic"/>
    </font>
    <font>
      <sz val="11"/>
      <color rgb="FF000000"/>
      <name val="Segoe UI Light"/>
    </font>
  </fonts>
  <fills count="4">
    <fill>
      <patternFill patternType="none"/>
    </fill>
    <fill>
      <patternFill patternType="gray125"/>
    </fill>
    <fill>
      <patternFill patternType="solid">
        <fgColor rgb="FF05B5FF"/>
        <bgColor rgb="FF05B5FF"/>
      </patternFill>
    </fill>
    <fill>
      <patternFill patternType="solid">
        <fgColor rgb="FFE7FCFF"/>
        <bgColor rgb="FFE7FCFF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 vertical="top" wrapText="1" readingOrder="1"/>
    </xf>
    <xf numFmtId="0" fontId="7" fillId="0" borderId="1" xfId="0" applyFont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8" fillId="0" borderId="1" xfId="0" applyFont="1" applyBorder="1" applyAlignment="1">
      <alignment vertical="top" wrapText="1" readingOrder="1"/>
    </xf>
    <xf numFmtId="0" fontId="10" fillId="0" borderId="0" xfId="1" applyFont="1"/>
    <xf numFmtId="0" fontId="15" fillId="2" borderId="1" xfId="1" applyFont="1" applyFill="1" applyBorder="1" applyAlignment="1">
      <alignment horizontal="center" vertical="top" wrapText="1" readingOrder="1"/>
    </xf>
    <xf numFmtId="0" fontId="16" fillId="0" borderId="1" xfId="1" applyFont="1" applyBorder="1" applyAlignment="1">
      <alignment vertical="top" wrapText="1" readingOrder="1"/>
    </xf>
    <xf numFmtId="0" fontId="16" fillId="3" borderId="1" xfId="1" applyFont="1" applyFill="1" applyBorder="1" applyAlignment="1">
      <alignment vertical="top" wrapText="1" readingOrder="1"/>
    </xf>
    <xf numFmtId="0" fontId="17" fillId="0" borderId="1" xfId="1" applyFont="1" applyBorder="1" applyAlignment="1">
      <alignment vertical="top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 readingOrder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14" fillId="2" borderId="1" xfId="1" applyFont="1" applyFill="1" applyBorder="1" applyAlignment="1">
      <alignment horizontal="center" vertical="center" wrapText="1" readingOrder="1"/>
    </xf>
    <xf numFmtId="0" fontId="10" fillId="2" borderId="4" xfId="1" applyFont="1" applyFill="1" applyBorder="1" applyAlignment="1">
      <alignment vertical="top" wrapText="1"/>
    </xf>
    <xf numFmtId="0" fontId="14" fillId="2" borderId="1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/>
    </xf>
    <xf numFmtId="0" fontId="10" fillId="0" borderId="3" xfId="1" applyFont="1" applyBorder="1" applyAlignment="1">
      <alignment vertical="top" wrapText="1"/>
    </xf>
    <xf numFmtId="0" fontId="10" fillId="0" borderId="0" xfId="1" applyFont="1"/>
    <xf numFmtId="0" fontId="11" fillId="0" borderId="0" xfId="1" applyFont="1" applyAlignment="1">
      <alignment horizontal="center" vertical="top" wrapText="1" readingOrder="1"/>
    </xf>
    <xf numFmtId="0" fontId="12" fillId="0" borderId="0" xfId="1" applyFont="1" applyAlignment="1">
      <alignment vertical="top" wrapText="1" readingOrder="1"/>
    </xf>
    <xf numFmtId="0" fontId="13" fillId="0" borderId="0" xfId="1" applyFont="1" applyAlignment="1">
      <alignment vertical="top" wrapText="1" readingOrder="1"/>
    </xf>
    <xf numFmtId="0" fontId="14" fillId="2" borderId="5" xfId="1" applyFont="1" applyFill="1" applyBorder="1" applyAlignment="1">
      <alignment horizontal="center" vertical="center" wrapText="1" readingOrder="1"/>
    </xf>
    <xf numFmtId="0" fontId="14" fillId="2" borderId="5" xfId="1" applyFont="1" applyFill="1" applyBorder="1" applyAlignment="1">
      <alignment horizontal="center" vertical="top" wrapText="1" readingOrder="1"/>
    </xf>
    <xf numFmtId="0" fontId="10" fillId="0" borderId="5" xfId="1" applyFont="1" applyBorder="1" applyAlignment="1">
      <alignment vertical="top" wrapText="1"/>
    </xf>
    <xf numFmtId="0" fontId="10" fillId="2" borderId="5" xfId="1" applyFont="1" applyFill="1" applyBorder="1" applyAlignment="1">
      <alignment vertical="top" wrapText="1"/>
    </xf>
    <xf numFmtId="0" fontId="15" fillId="2" borderId="5" xfId="1" applyFont="1" applyFill="1" applyBorder="1" applyAlignment="1">
      <alignment horizontal="center" vertical="top" wrapText="1" readingOrder="1"/>
    </xf>
    <xf numFmtId="0" fontId="16" fillId="0" borderId="5" xfId="1" applyFont="1" applyBorder="1" applyAlignment="1">
      <alignment vertical="top" wrapText="1" readingOrder="1"/>
    </xf>
    <xf numFmtId="0" fontId="16" fillId="3" borderId="5" xfId="1" applyFont="1" applyFill="1" applyBorder="1" applyAlignment="1">
      <alignment vertical="top" wrapText="1" readingOrder="1"/>
    </xf>
    <xf numFmtId="0" fontId="17" fillId="0" borderId="5" xfId="1" applyFont="1" applyBorder="1" applyAlignment="1">
      <alignment vertical="top" wrapText="1" readingOrder="1"/>
    </xf>
  </cellXfs>
  <cellStyles count="2">
    <cellStyle name="Normal" xfId="0" builtinId="0"/>
    <cellStyle name="Normal 2" xfId="1" xr:uid="{80068FCF-3E4E-4199-ACA4-24574310B0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6E6C98-3752-4715-9077-4E761526D4D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E3322B-EBD5-4CDA-AEB9-291A13EA8D3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F628BF-4725-4E5A-96BF-E06838C0E0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9515BA-6987-4BD1-B74C-46A03BB9695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1047750</xdr:colOff>
      <xdr:row>2</xdr:row>
      <xdr:rowOff>38100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015E8C1-A5E7-4B50-97CB-313134B987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95600" cy="4191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133350</xdr:colOff>
      <xdr:row>2</xdr:row>
      <xdr:rowOff>38100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E398EBC-DCAA-48E0-8534-28D24FC3E9D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765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333375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F1C031-D1FE-4F44-92AC-9211B49B8DC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7655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333375</xdr:colOff>
      <xdr:row>2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78A9CF-3A9B-413B-917B-BE6FA0C8F88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861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294BC9-A6A4-44C0-A532-A52753D765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BF05DF-17B8-4038-B634-046BAA8D002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DC0F15-AD7F-47CD-AF9A-37E4307791C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21708F-2198-4C6C-AA70-2A9F7CD7A3F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FD03DC-98C9-4554-883C-C6CA227F412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038C24-8127-4B09-B6D1-FFE973730F2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9ECE00-0BB6-4BE2-896E-50B7648A5C3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772668</xdr:colOff>
      <xdr:row>0</xdr:row>
      <xdr:rowOff>418480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C6D5AD-4CAC-42B0-BD21-1F6731CA5A9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77693" cy="418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801F-DE68-4198-A7AD-878C09782572}">
  <dimension ref="A1:I23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21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5422</v>
      </c>
      <c r="C14" s="4">
        <v>3381</v>
      </c>
      <c r="D14" s="4">
        <v>2041</v>
      </c>
      <c r="E14" s="4">
        <v>4939</v>
      </c>
      <c r="F14" s="4">
        <v>3080</v>
      </c>
      <c r="G14" s="4">
        <v>1859</v>
      </c>
    </row>
    <row r="15" spans="1:9" ht="16.5">
      <c r="A15" s="5" t="s">
        <v>12</v>
      </c>
      <c r="B15" s="5">
        <v>64</v>
      </c>
      <c r="C15" s="5">
        <v>21</v>
      </c>
      <c r="D15" s="5">
        <v>43</v>
      </c>
      <c r="E15" s="5">
        <v>88</v>
      </c>
      <c r="F15" s="5">
        <v>31</v>
      </c>
      <c r="G15" s="5">
        <v>57</v>
      </c>
    </row>
    <row r="16" spans="1:9" ht="16.5">
      <c r="A16" s="5" t="s">
        <v>13</v>
      </c>
      <c r="B16" s="5">
        <v>401</v>
      </c>
      <c r="C16" s="5">
        <v>179</v>
      </c>
      <c r="D16" s="5">
        <v>222</v>
      </c>
      <c r="E16" s="5">
        <v>538</v>
      </c>
      <c r="F16" s="5">
        <v>264</v>
      </c>
      <c r="G16" s="5">
        <v>274</v>
      </c>
    </row>
    <row r="17" spans="1:7" ht="16.5">
      <c r="A17" s="5" t="s">
        <v>14</v>
      </c>
      <c r="B17" s="5">
        <v>730</v>
      </c>
      <c r="C17" s="5">
        <v>376</v>
      </c>
      <c r="D17" s="5">
        <v>354</v>
      </c>
      <c r="E17" s="5">
        <v>756</v>
      </c>
      <c r="F17" s="5">
        <v>374</v>
      </c>
      <c r="G17" s="5">
        <v>382</v>
      </c>
    </row>
    <row r="18" spans="1:7" ht="16.5">
      <c r="A18" s="5" t="s">
        <v>15</v>
      </c>
      <c r="B18" s="5">
        <v>397</v>
      </c>
      <c r="C18" s="5">
        <v>223</v>
      </c>
      <c r="D18" s="5">
        <v>174</v>
      </c>
      <c r="E18" s="5">
        <v>341</v>
      </c>
      <c r="F18" s="5">
        <v>149</v>
      </c>
      <c r="G18" s="5">
        <v>192</v>
      </c>
    </row>
    <row r="19" spans="1:7" ht="16.5">
      <c r="A19" s="5" t="s">
        <v>16</v>
      </c>
      <c r="B19" s="5">
        <v>310</v>
      </c>
      <c r="C19" s="5">
        <v>142</v>
      </c>
      <c r="D19" s="5">
        <v>168</v>
      </c>
      <c r="E19" s="5">
        <v>273</v>
      </c>
      <c r="F19" s="5">
        <v>168</v>
      </c>
      <c r="G19" s="5">
        <v>105</v>
      </c>
    </row>
    <row r="20" spans="1:7" ht="16.5">
      <c r="A20" s="5" t="s">
        <v>17</v>
      </c>
      <c r="B20" s="5">
        <v>907</v>
      </c>
      <c r="C20" s="5">
        <v>690</v>
      </c>
      <c r="D20" s="5">
        <v>217</v>
      </c>
      <c r="E20" s="5">
        <v>870</v>
      </c>
      <c r="F20" s="5">
        <v>668</v>
      </c>
      <c r="G20" s="5">
        <v>202</v>
      </c>
    </row>
    <row r="21" spans="1:7" ht="16.5">
      <c r="A21" s="5" t="s">
        <v>18</v>
      </c>
      <c r="B21" s="5">
        <v>1740</v>
      </c>
      <c r="C21" s="5">
        <v>1304</v>
      </c>
      <c r="D21" s="5">
        <v>436</v>
      </c>
      <c r="E21" s="5">
        <v>1423</v>
      </c>
      <c r="F21" s="5">
        <v>1045</v>
      </c>
      <c r="G21" s="5">
        <v>378</v>
      </c>
    </row>
    <row r="22" spans="1:7" ht="16.5">
      <c r="A22" s="5" t="s">
        <v>19</v>
      </c>
      <c r="B22" s="5">
        <v>873</v>
      </c>
      <c r="C22" s="5">
        <v>446</v>
      </c>
      <c r="D22" s="5">
        <v>427</v>
      </c>
      <c r="E22" s="5">
        <v>650</v>
      </c>
      <c r="F22" s="5">
        <v>381</v>
      </c>
      <c r="G22" s="5">
        <v>269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307B-1DCC-4A5B-80CF-BCB6F6B93647}">
  <dimension ref="A1:I23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27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482</v>
      </c>
      <c r="C14" s="4">
        <v>250</v>
      </c>
      <c r="D14" s="4">
        <v>232</v>
      </c>
      <c r="E14" s="4">
        <v>6965</v>
      </c>
      <c r="F14" s="4">
        <v>4049</v>
      </c>
      <c r="G14" s="4">
        <v>2916</v>
      </c>
    </row>
    <row r="15" spans="1:9" ht="16.5">
      <c r="A15" s="5" t="s">
        <v>12</v>
      </c>
      <c r="B15" s="5">
        <v>0</v>
      </c>
      <c r="C15" s="5">
        <v>0</v>
      </c>
      <c r="D15" s="5">
        <v>0</v>
      </c>
      <c r="E15" s="5">
        <v>1</v>
      </c>
      <c r="F15" s="5">
        <v>1</v>
      </c>
      <c r="G15" s="5">
        <v>0</v>
      </c>
    </row>
    <row r="16" spans="1:9" ht="16.5">
      <c r="A16" s="5" t="s">
        <v>13</v>
      </c>
      <c r="B16" s="5">
        <v>20</v>
      </c>
      <c r="C16" s="5">
        <v>11</v>
      </c>
      <c r="D16" s="5">
        <v>9</v>
      </c>
      <c r="E16" s="5">
        <v>233</v>
      </c>
      <c r="F16" s="5">
        <v>117</v>
      </c>
      <c r="G16" s="5">
        <v>116</v>
      </c>
    </row>
    <row r="17" spans="1:7" ht="16.5">
      <c r="A17" s="5" t="s">
        <v>14</v>
      </c>
      <c r="B17" s="5">
        <v>3</v>
      </c>
      <c r="C17" s="5">
        <v>2</v>
      </c>
      <c r="D17" s="5">
        <v>1</v>
      </c>
      <c r="E17" s="5">
        <v>302</v>
      </c>
      <c r="F17" s="5">
        <v>127</v>
      </c>
      <c r="G17" s="5">
        <v>175</v>
      </c>
    </row>
    <row r="18" spans="1:7" ht="16.5">
      <c r="A18" s="5" t="s">
        <v>15</v>
      </c>
      <c r="B18" s="5">
        <v>10</v>
      </c>
      <c r="C18" s="5">
        <v>4</v>
      </c>
      <c r="D18" s="5">
        <v>6</v>
      </c>
      <c r="E18" s="5">
        <v>254</v>
      </c>
      <c r="F18" s="5">
        <v>112</v>
      </c>
      <c r="G18" s="5">
        <v>142</v>
      </c>
    </row>
    <row r="19" spans="1:7" ht="16.5">
      <c r="A19" s="5" t="s">
        <v>16</v>
      </c>
      <c r="B19" s="5">
        <v>14</v>
      </c>
      <c r="C19" s="5">
        <v>12</v>
      </c>
      <c r="D19" s="5">
        <v>2</v>
      </c>
      <c r="E19" s="5">
        <v>258</v>
      </c>
      <c r="F19" s="5">
        <v>173</v>
      </c>
      <c r="G19" s="5">
        <v>85</v>
      </c>
    </row>
    <row r="20" spans="1:7" ht="16.5">
      <c r="A20" s="5" t="s">
        <v>17</v>
      </c>
      <c r="B20" s="5">
        <v>115</v>
      </c>
      <c r="C20" s="5">
        <v>68</v>
      </c>
      <c r="D20" s="5">
        <v>47</v>
      </c>
      <c r="E20" s="5">
        <v>1384</v>
      </c>
      <c r="F20" s="5">
        <v>907</v>
      </c>
      <c r="G20" s="5">
        <v>477</v>
      </c>
    </row>
    <row r="21" spans="1:7" ht="16.5">
      <c r="A21" s="5" t="s">
        <v>18</v>
      </c>
      <c r="B21" s="5">
        <v>265</v>
      </c>
      <c r="C21" s="5">
        <v>125</v>
      </c>
      <c r="D21" s="5">
        <v>140</v>
      </c>
      <c r="E21" s="5">
        <v>3115</v>
      </c>
      <c r="F21" s="5">
        <v>1875</v>
      </c>
      <c r="G21" s="5">
        <v>1240</v>
      </c>
    </row>
    <row r="22" spans="1:7" ht="16.5">
      <c r="A22" s="5" t="s">
        <v>19</v>
      </c>
      <c r="B22" s="5">
        <v>55</v>
      </c>
      <c r="C22" s="5">
        <v>28</v>
      </c>
      <c r="D22" s="5">
        <v>27</v>
      </c>
      <c r="E22" s="5">
        <v>1418</v>
      </c>
      <c r="F22" s="5">
        <v>737</v>
      </c>
      <c r="G22" s="5">
        <v>681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8495B-2548-435A-B04D-2473F3395858}">
  <dimension ref="A1:I23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1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792</v>
      </c>
      <c r="C14" s="4">
        <v>409</v>
      </c>
      <c r="D14" s="4">
        <v>383</v>
      </c>
      <c r="E14" s="4">
        <v>8276</v>
      </c>
      <c r="F14" s="4">
        <v>4901</v>
      </c>
      <c r="G14" s="4">
        <v>3375</v>
      </c>
    </row>
    <row r="15" spans="1:9" ht="16.5">
      <c r="A15" s="5" t="s">
        <v>12</v>
      </c>
      <c r="B15" s="5">
        <v>3</v>
      </c>
      <c r="C15" s="5">
        <v>1</v>
      </c>
      <c r="D15" s="5">
        <v>2</v>
      </c>
      <c r="E15" s="5">
        <v>7</v>
      </c>
      <c r="F15" s="5">
        <v>4</v>
      </c>
      <c r="G15" s="5">
        <v>3</v>
      </c>
    </row>
    <row r="16" spans="1:9" ht="16.5">
      <c r="A16" s="5" t="s">
        <v>13</v>
      </c>
      <c r="B16" s="5">
        <v>44</v>
      </c>
      <c r="C16" s="5">
        <v>27</v>
      </c>
      <c r="D16" s="5">
        <v>17</v>
      </c>
      <c r="E16" s="5">
        <v>504</v>
      </c>
      <c r="F16" s="5">
        <v>236</v>
      </c>
      <c r="G16" s="5">
        <v>268</v>
      </c>
    </row>
    <row r="17" spans="1:7" ht="16.5">
      <c r="A17" s="5" t="s">
        <v>14</v>
      </c>
      <c r="B17" s="5">
        <v>28</v>
      </c>
      <c r="C17" s="5">
        <v>12</v>
      </c>
      <c r="D17" s="5">
        <v>16</v>
      </c>
      <c r="E17" s="5">
        <v>898</v>
      </c>
      <c r="F17" s="5">
        <v>393</v>
      </c>
      <c r="G17" s="5">
        <v>505</v>
      </c>
    </row>
    <row r="18" spans="1:7" ht="16.5">
      <c r="A18" s="5" t="s">
        <v>15</v>
      </c>
      <c r="B18" s="5">
        <v>13</v>
      </c>
      <c r="C18" s="5">
        <v>5</v>
      </c>
      <c r="D18" s="5">
        <v>8</v>
      </c>
      <c r="E18" s="5">
        <v>247</v>
      </c>
      <c r="F18" s="5">
        <v>117</v>
      </c>
      <c r="G18" s="5">
        <v>130</v>
      </c>
    </row>
    <row r="19" spans="1:7" ht="16.5">
      <c r="A19" s="5" t="s">
        <v>16</v>
      </c>
      <c r="B19" s="5">
        <v>19</v>
      </c>
      <c r="C19" s="5">
        <v>12</v>
      </c>
      <c r="D19" s="5">
        <v>7</v>
      </c>
      <c r="E19" s="5">
        <v>152</v>
      </c>
      <c r="F19" s="5">
        <v>100</v>
      </c>
      <c r="G19" s="5">
        <v>52</v>
      </c>
    </row>
    <row r="20" spans="1:7" ht="16.5">
      <c r="A20" s="5" t="s">
        <v>17</v>
      </c>
      <c r="B20" s="5">
        <v>196</v>
      </c>
      <c r="C20" s="5">
        <v>95</v>
      </c>
      <c r="D20" s="5">
        <v>101</v>
      </c>
      <c r="E20" s="5">
        <v>1693</v>
      </c>
      <c r="F20" s="5">
        <v>1129</v>
      </c>
      <c r="G20" s="5">
        <v>564</v>
      </c>
    </row>
    <row r="21" spans="1:7" ht="16.5">
      <c r="A21" s="5" t="s">
        <v>18</v>
      </c>
      <c r="B21" s="5">
        <v>397</v>
      </c>
      <c r="C21" s="5">
        <v>211</v>
      </c>
      <c r="D21" s="5">
        <v>186</v>
      </c>
      <c r="E21" s="5">
        <v>3458</v>
      </c>
      <c r="F21" s="5">
        <v>2219</v>
      </c>
      <c r="G21" s="5">
        <v>1239</v>
      </c>
    </row>
    <row r="22" spans="1:7" ht="16.5">
      <c r="A22" s="5" t="s">
        <v>19</v>
      </c>
      <c r="B22" s="5">
        <v>92</v>
      </c>
      <c r="C22" s="5">
        <v>46</v>
      </c>
      <c r="D22" s="5">
        <v>46</v>
      </c>
      <c r="E22" s="5">
        <v>1317</v>
      </c>
      <c r="F22" s="5">
        <v>703</v>
      </c>
      <c r="G22" s="5">
        <v>614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1A3DE-E7A3-417B-A391-03AF8B6F9762}">
  <dimension ref="A1:I23"/>
  <sheetViews>
    <sheetView workbookViewId="0">
      <selection activeCell="J12" sqref="J12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30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10281</v>
      </c>
      <c r="C14" s="4">
        <f t="shared" ref="C14:G14" si="0">SUM(C15:C22)</f>
        <v>6015</v>
      </c>
      <c r="D14" s="4">
        <f t="shared" si="0"/>
        <v>4266</v>
      </c>
      <c r="E14" s="4">
        <f t="shared" si="0"/>
        <v>56140</v>
      </c>
      <c r="F14" s="4">
        <f t="shared" si="0"/>
        <v>33863</v>
      </c>
      <c r="G14" s="4">
        <f t="shared" si="0"/>
        <v>22277</v>
      </c>
    </row>
    <row r="15" spans="1:9" ht="16.5">
      <c r="A15" s="5" t="s">
        <v>12</v>
      </c>
      <c r="B15" s="5">
        <f>'I SEM'!B15+JUL!B15+AGOST!B15+SET!B15</f>
        <v>120</v>
      </c>
      <c r="C15" s="5">
        <f>'I SEM'!C15+JUL!C15+AGOST!C15+SET!C15</f>
        <v>46</v>
      </c>
      <c r="D15" s="5">
        <f>'I SEM'!D15+JUL!D15+AGOST!D15+SET!D15</f>
        <v>74</v>
      </c>
      <c r="E15" s="5">
        <f>'I SEM'!E15+JUL!E15+AGOST!E15+SET!E15</f>
        <v>280</v>
      </c>
      <c r="F15" s="5">
        <f>'I SEM'!F15+JUL!F15+AGOST!F15+SET!F15</f>
        <v>106</v>
      </c>
      <c r="G15" s="5">
        <f>'I SEM'!G15+JUL!G15+AGOST!G15+SET!G15</f>
        <v>174</v>
      </c>
    </row>
    <row r="16" spans="1:9" ht="16.5">
      <c r="A16" s="5" t="s">
        <v>13</v>
      </c>
      <c r="B16" s="5">
        <f>'I SEM'!B16+JUL!B16+AGOST!B16+SET!B16</f>
        <v>599</v>
      </c>
      <c r="C16" s="5">
        <f>'I SEM'!C16+JUL!C16+AGOST!C16+SET!C16</f>
        <v>289</v>
      </c>
      <c r="D16" s="5">
        <f>'I SEM'!D16+JUL!D16+AGOST!D16+SET!D16</f>
        <v>310</v>
      </c>
      <c r="E16" s="5">
        <f>'I SEM'!E16+JUL!E16+AGOST!E16+SET!E16</f>
        <v>3567</v>
      </c>
      <c r="F16" s="5">
        <f>'I SEM'!F16+JUL!F16+AGOST!F16+SET!F16</f>
        <v>1660</v>
      </c>
      <c r="G16" s="5">
        <f>'I SEM'!G16+JUL!G16+AGOST!G16+SET!G16</f>
        <v>1907</v>
      </c>
    </row>
    <row r="17" spans="1:7" ht="16.5">
      <c r="A17" s="5" t="s">
        <v>14</v>
      </c>
      <c r="B17" s="5">
        <f>'I SEM'!B17+JUL!B17+AGOST!B17+SET!B17</f>
        <v>1121</v>
      </c>
      <c r="C17" s="5">
        <f>'I SEM'!C17+JUL!C17+AGOST!C17+SET!C17</f>
        <v>582</v>
      </c>
      <c r="D17" s="5">
        <f>'I SEM'!D17+JUL!D17+AGOST!D17+SET!D17</f>
        <v>539</v>
      </c>
      <c r="E17" s="5">
        <f>'I SEM'!E17+JUL!E17+AGOST!E17+SET!E17</f>
        <v>5358</v>
      </c>
      <c r="F17" s="5">
        <f>'I SEM'!F17+JUL!F17+AGOST!F17+SET!F17</f>
        <v>2508</v>
      </c>
      <c r="G17" s="5">
        <f>'I SEM'!G17+JUL!G17+AGOST!G17+SET!G17</f>
        <v>2850</v>
      </c>
    </row>
    <row r="18" spans="1:7" ht="16.5">
      <c r="A18" s="5" t="s">
        <v>15</v>
      </c>
      <c r="B18" s="5">
        <f>'I SEM'!B18+JUL!B18+AGOST!B18+SET!B18</f>
        <v>622</v>
      </c>
      <c r="C18" s="5">
        <f>'I SEM'!C18+JUL!C18+AGOST!C18+SET!C18</f>
        <v>330</v>
      </c>
      <c r="D18" s="5">
        <f>'I SEM'!D18+JUL!D18+AGOST!D18+SET!D18</f>
        <v>292</v>
      </c>
      <c r="E18" s="5">
        <f>'I SEM'!E18+JUL!E18+AGOST!E18+SET!E18</f>
        <v>2931</v>
      </c>
      <c r="F18" s="5">
        <f>'I SEM'!F18+JUL!F18+AGOST!F18+SET!F18</f>
        <v>1395</v>
      </c>
      <c r="G18" s="5">
        <f>'I SEM'!G18+JUL!G18+AGOST!G18+SET!G18</f>
        <v>1536</v>
      </c>
    </row>
    <row r="19" spans="1:7" ht="16.5">
      <c r="A19" s="5" t="s">
        <v>16</v>
      </c>
      <c r="B19" s="5">
        <f>'I SEM'!B19+JUL!B19+AGOST!B19+SET!B19</f>
        <v>534</v>
      </c>
      <c r="C19" s="5">
        <f>'I SEM'!C19+JUL!C19+AGOST!C19+SET!C19</f>
        <v>247</v>
      </c>
      <c r="D19" s="5">
        <f>'I SEM'!D19+JUL!D19+AGOST!D19+SET!D19</f>
        <v>287</v>
      </c>
      <c r="E19" s="5">
        <f>'I SEM'!E19+JUL!E19+AGOST!E19+SET!E19</f>
        <v>2544</v>
      </c>
      <c r="F19" s="5">
        <f>'I SEM'!F19+JUL!F19+AGOST!F19+SET!F19</f>
        <v>1320</v>
      </c>
      <c r="G19" s="5">
        <f>'I SEM'!G19+JUL!G19+AGOST!G19+SET!G19</f>
        <v>1224</v>
      </c>
    </row>
    <row r="20" spans="1:7" ht="16.5">
      <c r="A20" s="5" t="s">
        <v>17</v>
      </c>
      <c r="B20" s="5">
        <f>'I SEM'!B20+JUL!B20+AGOST!B20+SET!B20</f>
        <v>1948</v>
      </c>
      <c r="C20" s="5">
        <f>'I SEM'!C20+JUL!C20+AGOST!C20+SET!C20</f>
        <v>1307</v>
      </c>
      <c r="D20" s="5">
        <f>'I SEM'!D20+JUL!D20+AGOST!D20+SET!D20</f>
        <v>641</v>
      </c>
      <c r="E20" s="5">
        <f>'I SEM'!E20+JUL!E20+AGOST!E20+SET!E20</f>
        <v>10927</v>
      </c>
      <c r="F20" s="5">
        <f>'I SEM'!F20+JUL!F20+AGOST!F20+SET!F20</f>
        <v>8024</v>
      </c>
      <c r="G20" s="5">
        <f>'I SEM'!G20+JUL!G20+AGOST!G20+SET!G20</f>
        <v>2903</v>
      </c>
    </row>
    <row r="21" spans="1:7" ht="16.5">
      <c r="A21" s="5" t="s">
        <v>18</v>
      </c>
      <c r="B21" s="5">
        <f>'I SEM'!B21+JUL!B21+AGOST!B21+SET!B21</f>
        <v>3844</v>
      </c>
      <c r="C21" s="5">
        <f>'I SEM'!C21+JUL!C21+AGOST!C21+SET!C21</f>
        <v>2462</v>
      </c>
      <c r="D21" s="5">
        <f>'I SEM'!D21+JUL!D21+AGOST!D21+SET!D21</f>
        <v>1382</v>
      </c>
      <c r="E21" s="5">
        <f>'I SEM'!E21+JUL!E21+AGOST!E21+SET!E21</f>
        <v>20879</v>
      </c>
      <c r="F21" s="5">
        <f>'I SEM'!F21+JUL!F21+AGOST!F21+SET!F21</f>
        <v>13732</v>
      </c>
      <c r="G21" s="5">
        <f>'I SEM'!G21+JUL!G21+AGOST!G21+SET!G21</f>
        <v>7147</v>
      </c>
    </row>
    <row r="22" spans="1:7" ht="16.5">
      <c r="A22" s="5" t="s">
        <v>19</v>
      </c>
      <c r="B22" s="5">
        <f>'I SEM'!B22+JUL!B22+AGOST!B22+SET!B22</f>
        <v>1493</v>
      </c>
      <c r="C22" s="5">
        <f>'I SEM'!C22+JUL!C22+AGOST!C22+SET!C22</f>
        <v>752</v>
      </c>
      <c r="D22" s="5">
        <f>'I SEM'!D22+JUL!D22+AGOST!D22+SET!D22</f>
        <v>741</v>
      </c>
      <c r="E22" s="5">
        <f>'I SEM'!E22+JUL!E22+AGOST!E22+SET!E22</f>
        <v>9654</v>
      </c>
      <c r="F22" s="5">
        <f>'I SEM'!F22+JUL!F22+AGOST!F22+SET!F22</f>
        <v>5118</v>
      </c>
      <c r="G22" s="5">
        <f>'I SEM'!G22+JUL!G22+AGOST!G22+SET!G22</f>
        <v>4536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E047-B95E-4B81-8E7D-ED73310EB3D0}">
  <dimension ref="A1:I23"/>
  <sheetViews>
    <sheetView workbookViewId="0">
      <selection activeCell="I8" sqref="I8"/>
    </sheetView>
  </sheetViews>
  <sheetFormatPr baseColWidth="10" defaultRowHeight="15"/>
  <cols>
    <col min="1" max="1" width="27.7109375" customWidth="1"/>
    <col min="2" max="2" width="20.28515625" customWidth="1"/>
    <col min="3" max="3" width="17.28515625" customWidth="1"/>
    <col min="5" max="5" width="16.14062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21.75" customHeight="1">
      <c r="A3" s="26" t="s">
        <v>31</v>
      </c>
      <c r="B3" s="25"/>
      <c r="C3" s="25"/>
      <c r="D3" s="25"/>
      <c r="E3" s="25"/>
      <c r="F3" s="25"/>
      <c r="G3" s="25"/>
      <c r="H3" s="25"/>
      <c r="I3" s="25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27" t="s">
        <v>32</v>
      </c>
      <c r="B5" s="25"/>
      <c r="C5" s="25"/>
      <c r="D5" s="25"/>
      <c r="E5" s="25"/>
      <c r="F5" s="25"/>
      <c r="G5" s="25"/>
      <c r="H5" s="25"/>
      <c r="I5" s="25"/>
    </row>
    <row r="6" spans="1:9">
      <c r="A6" s="27" t="s">
        <v>33</v>
      </c>
      <c r="B6" s="25"/>
      <c r="C6" s="25"/>
      <c r="D6" s="25"/>
      <c r="E6" s="25"/>
      <c r="F6" s="25"/>
      <c r="G6" s="25"/>
      <c r="H6" s="25"/>
      <c r="I6" s="25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>
      <c r="A8" s="6"/>
      <c r="B8" s="6"/>
      <c r="C8" s="6"/>
      <c r="D8" s="6"/>
      <c r="E8" s="6"/>
      <c r="F8" s="6"/>
      <c r="G8" s="6"/>
      <c r="H8" s="6"/>
      <c r="I8" s="6"/>
    </row>
    <row r="9" spans="1:9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  <c r="H11" s="6"/>
      <c r="I11" s="6"/>
    </row>
    <row r="12" spans="1:9">
      <c r="A12" s="21"/>
      <c r="B12" s="7" t="s">
        <v>7</v>
      </c>
      <c r="C12" s="7" t="s">
        <v>8</v>
      </c>
      <c r="D12" s="7" t="s">
        <v>9</v>
      </c>
      <c r="E12" s="7" t="s">
        <v>7</v>
      </c>
      <c r="F12" s="7" t="s">
        <v>8</v>
      </c>
      <c r="G12" s="7" t="s">
        <v>9</v>
      </c>
      <c r="H12" s="6"/>
      <c r="I12" s="6"/>
    </row>
    <row r="13" spans="1:9" ht="16.5">
      <c r="A13" s="8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  <c r="H13" s="6"/>
      <c r="I13" s="6"/>
    </row>
    <row r="14" spans="1:9" ht="16.5">
      <c r="A14" s="9" t="s">
        <v>11</v>
      </c>
      <c r="B14" s="9">
        <v>741</v>
      </c>
      <c r="C14" s="9">
        <v>396</v>
      </c>
      <c r="D14" s="9">
        <v>345</v>
      </c>
      <c r="E14" s="9">
        <v>8263</v>
      </c>
      <c r="F14" s="9">
        <v>5068</v>
      </c>
      <c r="G14" s="9">
        <v>3195</v>
      </c>
      <c r="H14" s="6"/>
      <c r="I14" s="6"/>
    </row>
    <row r="15" spans="1:9" ht="16.5">
      <c r="A15" s="10" t="s">
        <v>12</v>
      </c>
      <c r="B15" s="10">
        <v>25</v>
      </c>
      <c r="C15" s="10">
        <v>15</v>
      </c>
      <c r="D15" s="10">
        <v>10</v>
      </c>
      <c r="E15" s="10">
        <v>25</v>
      </c>
      <c r="F15" s="10">
        <v>15</v>
      </c>
      <c r="G15" s="10">
        <v>10</v>
      </c>
      <c r="H15" s="6"/>
      <c r="I15" s="6"/>
    </row>
    <row r="16" spans="1:9" ht="16.5">
      <c r="A16" s="10" t="s">
        <v>13</v>
      </c>
      <c r="B16" s="10">
        <v>40</v>
      </c>
      <c r="C16" s="10">
        <v>19</v>
      </c>
      <c r="D16" s="10">
        <v>21</v>
      </c>
      <c r="E16" s="10">
        <v>371</v>
      </c>
      <c r="F16" s="10">
        <v>182</v>
      </c>
      <c r="G16" s="10">
        <v>189</v>
      </c>
      <c r="H16" s="6"/>
      <c r="I16" s="6"/>
    </row>
    <row r="17" spans="1:7" ht="16.5">
      <c r="A17" s="10" t="s">
        <v>14</v>
      </c>
      <c r="B17" s="10">
        <v>44</v>
      </c>
      <c r="C17" s="10">
        <v>23</v>
      </c>
      <c r="D17" s="10">
        <v>21</v>
      </c>
      <c r="E17" s="10">
        <v>1082</v>
      </c>
      <c r="F17" s="10">
        <v>517</v>
      </c>
      <c r="G17" s="10">
        <v>565</v>
      </c>
    </row>
    <row r="18" spans="1:7" ht="16.5">
      <c r="A18" s="10" t="s">
        <v>15</v>
      </c>
      <c r="B18" s="10">
        <v>10</v>
      </c>
      <c r="C18" s="10">
        <v>3</v>
      </c>
      <c r="D18" s="10">
        <v>7</v>
      </c>
      <c r="E18" s="10">
        <v>167</v>
      </c>
      <c r="F18" s="10">
        <v>96</v>
      </c>
      <c r="G18" s="10">
        <v>71</v>
      </c>
    </row>
    <row r="19" spans="1:7" ht="16.5">
      <c r="A19" s="10" t="s">
        <v>16</v>
      </c>
      <c r="B19" s="10">
        <v>15</v>
      </c>
      <c r="C19" s="10">
        <v>12</v>
      </c>
      <c r="D19" s="10">
        <v>3</v>
      </c>
      <c r="E19" s="10">
        <v>166</v>
      </c>
      <c r="F19" s="10">
        <v>102</v>
      </c>
      <c r="G19" s="10">
        <v>64</v>
      </c>
    </row>
    <row r="20" spans="1:7" ht="16.5">
      <c r="A20" s="10" t="s">
        <v>17</v>
      </c>
      <c r="B20" s="10">
        <v>167</v>
      </c>
      <c r="C20" s="10">
        <v>84</v>
      </c>
      <c r="D20" s="10">
        <v>83</v>
      </c>
      <c r="E20" s="10">
        <v>1916</v>
      </c>
      <c r="F20" s="10">
        <v>1305</v>
      </c>
      <c r="G20" s="10">
        <v>611</v>
      </c>
    </row>
    <row r="21" spans="1:7" ht="16.5">
      <c r="A21" s="10" t="s">
        <v>18</v>
      </c>
      <c r="B21" s="10">
        <v>329</v>
      </c>
      <c r="C21" s="10">
        <v>179</v>
      </c>
      <c r="D21" s="10">
        <v>150</v>
      </c>
      <c r="E21" s="10">
        <v>3134</v>
      </c>
      <c r="F21" s="10">
        <v>2103</v>
      </c>
      <c r="G21" s="10">
        <v>1031</v>
      </c>
    </row>
    <row r="22" spans="1:7" ht="16.5">
      <c r="A22" s="10" t="s">
        <v>19</v>
      </c>
      <c r="B22" s="10">
        <v>111</v>
      </c>
      <c r="C22" s="10">
        <v>61</v>
      </c>
      <c r="D22" s="10">
        <v>50</v>
      </c>
      <c r="E22" s="10">
        <v>1402</v>
      </c>
      <c r="F22" s="10">
        <v>748</v>
      </c>
      <c r="G22" s="10">
        <v>654</v>
      </c>
    </row>
    <row r="23" spans="1:7">
      <c r="A23" s="6"/>
      <c r="B23" s="6"/>
      <c r="C23" s="6"/>
      <c r="D23" s="6"/>
      <c r="E23" s="6"/>
      <c r="F23" s="6"/>
      <c r="G23" s="6"/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AA57-3847-4D6C-B49F-8BE652D14D06}">
  <dimension ref="A1:I23"/>
  <sheetViews>
    <sheetView workbookViewId="0">
      <selection activeCell="A6" sqref="A6:I6"/>
    </sheetView>
  </sheetViews>
  <sheetFormatPr baseColWidth="10" defaultRowHeight="15"/>
  <cols>
    <col min="1" max="1" width="29.7109375" customWidth="1"/>
  </cols>
  <sheetData>
    <row r="1" spans="1:9">
      <c r="A1" s="25"/>
      <c r="B1" s="25"/>
      <c r="C1" s="25"/>
      <c r="D1" s="25"/>
      <c r="E1" s="25"/>
      <c r="F1" s="25"/>
      <c r="G1" s="25"/>
      <c r="H1" s="25"/>
      <c r="I1" s="25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26" t="s">
        <v>31</v>
      </c>
      <c r="B3" s="25"/>
      <c r="C3" s="25"/>
      <c r="D3" s="25"/>
      <c r="E3" s="25"/>
      <c r="F3" s="25"/>
      <c r="G3" s="25"/>
      <c r="H3" s="25"/>
      <c r="I3" s="25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27" t="s">
        <v>34</v>
      </c>
      <c r="B5" s="25"/>
      <c r="C5" s="25"/>
      <c r="D5" s="25"/>
      <c r="E5" s="25"/>
      <c r="F5" s="25"/>
      <c r="G5" s="25"/>
      <c r="H5" s="25"/>
      <c r="I5" s="25"/>
    </row>
    <row r="6" spans="1:9">
      <c r="A6" s="27" t="s">
        <v>33</v>
      </c>
      <c r="B6" s="25"/>
      <c r="C6" s="25"/>
      <c r="D6" s="25"/>
      <c r="E6" s="25"/>
      <c r="F6" s="25"/>
      <c r="G6" s="25"/>
      <c r="H6" s="25"/>
      <c r="I6" s="25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>
      <c r="A8" s="6"/>
      <c r="B8" s="6"/>
      <c r="C8" s="6"/>
      <c r="D8" s="6"/>
      <c r="E8" s="6"/>
      <c r="F8" s="6"/>
      <c r="G8" s="6"/>
      <c r="H8" s="6"/>
      <c r="I8" s="6"/>
    </row>
    <row r="9" spans="1:9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  <c r="H11" s="6"/>
      <c r="I11" s="6"/>
    </row>
    <row r="12" spans="1:9">
      <c r="A12" s="21"/>
      <c r="B12" s="7" t="s">
        <v>7</v>
      </c>
      <c r="C12" s="7" t="s">
        <v>8</v>
      </c>
      <c r="D12" s="7" t="s">
        <v>9</v>
      </c>
      <c r="E12" s="7" t="s">
        <v>7</v>
      </c>
      <c r="F12" s="7" t="s">
        <v>8</v>
      </c>
      <c r="G12" s="7" t="s">
        <v>9</v>
      </c>
      <c r="H12" s="6"/>
      <c r="I12" s="6"/>
    </row>
    <row r="13" spans="1:9" ht="16.5">
      <c r="A13" s="8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  <c r="H13" s="6"/>
      <c r="I13" s="6"/>
    </row>
    <row r="14" spans="1:9" ht="16.5">
      <c r="A14" s="9" t="s">
        <v>11</v>
      </c>
      <c r="B14" s="9">
        <v>1211</v>
      </c>
      <c r="C14" s="9">
        <v>666</v>
      </c>
      <c r="D14" s="9">
        <v>545</v>
      </c>
      <c r="E14" s="9">
        <v>10959</v>
      </c>
      <c r="F14" s="9">
        <v>6618</v>
      </c>
      <c r="G14" s="9">
        <v>4341</v>
      </c>
      <c r="H14" s="6"/>
      <c r="I14" s="6"/>
    </row>
    <row r="15" spans="1:9" ht="16.5">
      <c r="A15" s="10" t="s">
        <v>12</v>
      </c>
      <c r="B15" s="10">
        <v>29</v>
      </c>
      <c r="C15" s="10">
        <v>19</v>
      </c>
      <c r="D15" s="10">
        <v>10</v>
      </c>
      <c r="E15" s="10">
        <v>30</v>
      </c>
      <c r="F15" s="10">
        <v>19</v>
      </c>
      <c r="G15" s="10">
        <v>11</v>
      </c>
      <c r="H15" s="6"/>
      <c r="I15" s="6"/>
    </row>
    <row r="16" spans="1:9" ht="16.5">
      <c r="A16" s="10" t="s">
        <v>13</v>
      </c>
      <c r="B16" s="10">
        <v>8</v>
      </c>
      <c r="C16" s="10">
        <v>4</v>
      </c>
      <c r="D16" s="10">
        <v>4</v>
      </c>
      <c r="E16" s="10">
        <v>250</v>
      </c>
      <c r="F16" s="10">
        <v>120</v>
      </c>
      <c r="G16" s="10">
        <v>130</v>
      </c>
      <c r="H16" s="6"/>
      <c r="I16" s="6"/>
    </row>
    <row r="17" spans="1:7" ht="16.5">
      <c r="A17" s="10" t="s">
        <v>14</v>
      </c>
      <c r="B17" s="10">
        <v>48</v>
      </c>
      <c r="C17" s="10">
        <v>21</v>
      </c>
      <c r="D17" s="10">
        <v>27</v>
      </c>
      <c r="E17" s="10">
        <v>1333</v>
      </c>
      <c r="F17" s="10">
        <v>640</v>
      </c>
      <c r="G17" s="10">
        <v>693</v>
      </c>
    </row>
    <row r="18" spans="1:7" ht="16.5">
      <c r="A18" s="10" t="s">
        <v>15</v>
      </c>
      <c r="B18" s="10">
        <v>146</v>
      </c>
      <c r="C18" s="10">
        <v>70</v>
      </c>
      <c r="D18" s="10">
        <v>76</v>
      </c>
      <c r="E18" s="10">
        <v>739</v>
      </c>
      <c r="F18" s="10">
        <v>389</v>
      </c>
      <c r="G18" s="10">
        <v>350</v>
      </c>
    </row>
    <row r="19" spans="1:7" ht="16.5">
      <c r="A19" s="10" t="s">
        <v>16</v>
      </c>
      <c r="B19" s="10">
        <v>90</v>
      </c>
      <c r="C19" s="10">
        <v>44</v>
      </c>
      <c r="D19" s="10">
        <v>46</v>
      </c>
      <c r="E19" s="10">
        <v>622</v>
      </c>
      <c r="F19" s="10">
        <v>383</v>
      </c>
      <c r="G19" s="10">
        <v>239</v>
      </c>
    </row>
    <row r="20" spans="1:7" ht="16.5">
      <c r="A20" s="10" t="s">
        <v>17</v>
      </c>
      <c r="B20" s="10">
        <v>270</v>
      </c>
      <c r="C20" s="10">
        <v>140</v>
      </c>
      <c r="D20" s="10">
        <v>130</v>
      </c>
      <c r="E20" s="10">
        <v>2242</v>
      </c>
      <c r="F20" s="10">
        <v>1529</v>
      </c>
      <c r="G20" s="10">
        <v>713</v>
      </c>
    </row>
    <row r="21" spans="1:7" ht="16.5">
      <c r="A21" s="10" t="s">
        <v>18</v>
      </c>
      <c r="B21" s="10">
        <v>468</v>
      </c>
      <c r="C21" s="10">
        <v>272</v>
      </c>
      <c r="D21" s="10">
        <v>196</v>
      </c>
      <c r="E21" s="10">
        <v>3912</v>
      </c>
      <c r="F21" s="10">
        <v>2510</v>
      </c>
      <c r="G21" s="10">
        <v>1402</v>
      </c>
    </row>
    <row r="22" spans="1:7" ht="16.5">
      <c r="A22" s="10" t="s">
        <v>19</v>
      </c>
      <c r="B22" s="10">
        <v>152</v>
      </c>
      <c r="C22" s="10">
        <v>96</v>
      </c>
      <c r="D22" s="10">
        <v>56</v>
      </c>
      <c r="E22" s="10">
        <v>1831</v>
      </c>
      <c r="F22" s="10">
        <v>1028</v>
      </c>
      <c r="G22" s="10">
        <v>803</v>
      </c>
    </row>
    <row r="23" spans="1:7">
      <c r="A23" s="6"/>
      <c r="B23" s="6"/>
      <c r="C23" s="6"/>
      <c r="D23" s="6"/>
      <c r="E23" s="6"/>
      <c r="F23" s="6"/>
      <c r="G23" s="6"/>
    </row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78423-77FB-4B07-8507-F2D668743B17}">
  <dimension ref="A3:I23"/>
  <sheetViews>
    <sheetView workbookViewId="0">
      <selection activeCell="C1" sqref="A1:I22"/>
    </sheetView>
  </sheetViews>
  <sheetFormatPr baseColWidth="10" defaultRowHeight="15"/>
  <cols>
    <col min="1" max="1" width="38.85546875" customWidth="1"/>
  </cols>
  <sheetData>
    <row r="3" spans="1:9" ht="51.75" customHeight="1">
      <c r="A3" s="26" t="s">
        <v>31</v>
      </c>
      <c r="B3" s="25"/>
      <c r="C3" s="25"/>
      <c r="D3" s="25"/>
      <c r="E3" s="25"/>
      <c r="F3" s="25"/>
      <c r="G3" s="25"/>
      <c r="H3" s="25"/>
      <c r="I3" s="25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27" t="s">
        <v>35</v>
      </c>
      <c r="B5" s="25"/>
      <c r="C5" s="25"/>
      <c r="D5" s="25"/>
      <c r="E5" s="25"/>
      <c r="F5" s="25"/>
      <c r="G5" s="25"/>
      <c r="H5" s="25"/>
      <c r="I5" s="25"/>
    </row>
    <row r="6" spans="1:9">
      <c r="A6" s="27" t="s">
        <v>33</v>
      </c>
      <c r="B6" s="25"/>
      <c r="C6" s="25"/>
      <c r="D6" s="25"/>
      <c r="E6" s="25"/>
      <c r="F6" s="25"/>
      <c r="G6" s="25"/>
      <c r="H6" s="25"/>
      <c r="I6" s="25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>
      <c r="A8" s="6"/>
      <c r="B8" s="6"/>
      <c r="C8" s="6"/>
      <c r="D8" s="6"/>
      <c r="E8" s="6"/>
      <c r="F8" s="6"/>
      <c r="G8" s="6"/>
      <c r="H8" s="6"/>
      <c r="I8" s="6"/>
    </row>
    <row r="9" spans="1:9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20" t="s">
        <v>4</v>
      </c>
      <c r="B11" s="22" t="s">
        <v>5</v>
      </c>
      <c r="C11" s="23"/>
      <c r="D11" s="24"/>
      <c r="E11" s="22" t="s">
        <v>6</v>
      </c>
      <c r="F11" s="23"/>
      <c r="G11" s="24"/>
      <c r="H11" s="6"/>
      <c r="I11" s="6"/>
    </row>
    <row r="12" spans="1:9">
      <c r="A12" s="21"/>
      <c r="B12" s="7" t="s">
        <v>7</v>
      </c>
      <c r="C12" s="7" t="s">
        <v>8</v>
      </c>
      <c r="D12" s="7" t="s">
        <v>9</v>
      </c>
      <c r="E12" s="7" t="s">
        <v>7</v>
      </c>
      <c r="F12" s="7" t="s">
        <v>8</v>
      </c>
      <c r="G12" s="7" t="s">
        <v>9</v>
      </c>
      <c r="H12" s="6"/>
      <c r="I12" s="6"/>
    </row>
    <row r="13" spans="1:9" ht="16.5">
      <c r="A13" s="8" t="s">
        <v>10</v>
      </c>
      <c r="B13" s="8" t="s">
        <v>10</v>
      </c>
      <c r="C13" s="8" t="s">
        <v>10</v>
      </c>
      <c r="D13" s="8" t="s">
        <v>10</v>
      </c>
      <c r="E13" s="8" t="s">
        <v>10</v>
      </c>
      <c r="F13" s="8" t="s">
        <v>10</v>
      </c>
      <c r="G13" s="8" t="s">
        <v>10</v>
      </c>
      <c r="H13" s="6"/>
      <c r="I13" s="6"/>
    </row>
    <row r="14" spans="1:9" ht="16.5">
      <c r="A14" s="9" t="s">
        <v>11</v>
      </c>
      <c r="B14" s="9">
        <v>1435</v>
      </c>
      <c r="C14" s="9">
        <v>740</v>
      </c>
      <c r="D14" s="9">
        <v>695</v>
      </c>
      <c r="E14" s="9">
        <v>8624</v>
      </c>
      <c r="F14" s="9">
        <v>5236</v>
      </c>
      <c r="G14" s="9">
        <v>3388</v>
      </c>
      <c r="H14" s="6"/>
      <c r="I14" s="6"/>
    </row>
    <row r="15" spans="1:9" ht="18" customHeight="1">
      <c r="A15" s="10" t="s">
        <v>12</v>
      </c>
      <c r="B15" s="10">
        <v>31</v>
      </c>
      <c r="C15" s="10">
        <v>17</v>
      </c>
      <c r="D15" s="10">
        <v>14</v>
      </c>
      <c r="E15" s="10">
        <v>31</v>
      </c>
      <c r="F15" s="10">
        <v>17</v>
      </c>
      <c r="G15" s="10">
        <v>14</v>
      </c>
      <c r="H15" s="6"/>
      <c r="I15" s="6"/>
    </row>
    <row r="16" spans="1:9" ht="18" customHeight="1">
      <c r="A16" s="10" t="s">
        <v>13</v>
      </c>
      <c r="B16" s="10">
        <v>18</v>
      </c>
      <c r="C16" s="10">
        <v>7</v>
      </c>
      <c r="D16" s="10">
        <v>11</v>
      </c>
      <c r="E16" s="10">
        <v>337</v>
      </c>
      <c r="F16" s="10">
        <v>165</v>
      </c>
      <c r="G16" s="10">
        <v>172</v>
      </c>
      <c r="H16" s="6"/>
      <c r="I16" s="6"/>
    </row>
    <row r="17" spans="1:7" ht="18" customHeight="1">
      <c r="A17" s="10" t="s">
        <v>14</v>
      </c>
      <c r="B17" s="10">
        <v>184</v>
      </c>
      <c r="C17" s="10">
        <v>82</v>
      </c>
      <c r="D17" s="10">
        <v>102</v>
      </c>
      <c r="E17" s="10">
        <v>971</v>
      </c>
      <c r="F17" s="10">
        <v>422</v>
      </c>
      <c r="G17" s="10">
        <v>549</v>
      </c>
    </row>
    <row r="18" spans="1:7" ht="18" customHeight="1">
      <c r="A18" s="10" t="s">
        <v>15</v>
      </c>
      <c r="B18" s="10">
        <v>298</v>
      </c>
      <c r="C18" s="10">
        <v>117</v>
      </c>
      <c r="D18" s="10">
        <v>181</v>
      </c>
      <c r="E18" s="10">
        <v>714</v>
      </c>
      <c r="F18" s="10">
        <v>343</v>
      </c>
      <c r="G18" s="10">
        <v>371</v>
      </c>
    </row>
    <row r="19" spans="1:7" ht="18" customHeight="1">
      <c r="A19" s="10" t="s">
        <v>16</v>
      </c>
      <c r="B19" s="10">
        <v>128</v>
      </c>
      <c r="C19" s="10">
        <v>58</v>
      </c>
      <c r="D19" s="10">
        <v>70</v>
      </c>
      <c r="E19" s="10">
        <v>448</v>
      </c>
      <c r="F19" s="10">
        <v>244</v>
      </c>
      <c r="G19" s="10">
        <v>204</v>
      </c>
    </row>
    <row r="20" spans="1:7" ht="18" customHeight="1">
      <c r="A20" s="10" t="s">
        <v>17</v>
      </c>
      <c r="B20" s="10">
        <v>252</v>
      </c>
      <c r="C20" s="10">
        <v>158</v>
      </c>
      <c r="D20" s="10">
        <v>94</v>
      </c>
      <c r="E20" s="10">
        <v>1911</v>
      </c>
      <c r="F20" s="10">
        <v>1405</v>
      </c>
      <c r="G20" s="10">
        <v>506</v>
      </c>
    </row>
    <row r="21" spans="1:7" ht="18" customHeight="1">
      <c r="A21" s="10" t="s">
        <v>18</v>
      </c>
      <c r="B21" s="10">
        <v>410</v>
      </c>
      <c r="C21" s="10">
        <v>228</v>
      </c>
      <c r="D21" s="10">
        <v>182</v>
      </c>
      <c r="E21" s="10">
        <v>3083</v>
      </c>
      <c r="F21" s="10">
        <v>2004</v>
      </c>
      <c r="G21" s="10">
        <v>1079</v>
      </c>
    </row>
    <row r="22" spans="1:7" ht="18" customHeight="1">
      <c r="A22" s="10" t="s">
        <v>19</v>
      </c>
      <c r="B22" s="10">
        <v>114</v>
      </c>
      <c r="C22" s="10">
        <v>73</v>
      </c>
      <c r="D22" s="10">
        <v>41</v>
      </c>
      <c r="E22" s="10">
        <v>1129</v>
      </c>
      <c r="F22" s="10">
        <v>636</v>
      </c>
      <c r="G22" s="10">
        <v>493</v>
      </c>
    </row>
    <row r="23" spans="1:7">
      <c r="A23" s="6"/>
      <c r="B23" s="6"/>
      <c r="C23" s="6"/>
      <c r="D23" s="6"/>
      <c r="E23" s="6"/>
      <c r="F23" s="6"/>
      <c r="G23" s="6"/>
    </row>
  </sheetData>
  <mergeCells count="7"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1AC9D-1BD0-4D59-8E66-E144C84DE430}">
  <dimension ref="A3:I22"/>
  <sheetViews>
    <sheetView tabSelected="1" workbookViewId="0">
      <selection activeCell="I17" sqref="I17"/>
    </sheetView>
  </sheetViews>
  <sheetFormatPr baseColWidth="10" defaultRowHeight="15"/>
  <sheetData>
    <row r="3" spans="1:9">
      <c r="A3" s="26" t="s">
        <v>31</v>
      </c>
      <c r="B3" s="25"/>
      <c r="C3" s="25"/>
      <c r="D3" s="25"/>
      <c r="E3" s="25"/>
      <c r="F3" s="25"/>
      <c r="G3" s="25"/>
      <c r="H3" s="25"/>
      <c r="I3" s="25"/>
    </row>
    <row r="4" spans="1:9">
      <c r="A4" s="6"/>
      <c r="B4" s="6"/>
      <c r="C4" s="6"/>
      <c r="D4" s="6"/>
      <c r="E4" s="6"/>
      <c r="F4" s="6"/>
      <c r="G4" s="6"/>
      <c r="H4" s="6"/>
      <c r="I4" s="6"/>
    </row>
    <row r="5" spans="1:9">
      <c r="A5" s="27" t="s">
        <v>35</v>
      </c>
      <c r="B5" s="25"/>
      <c r="C5" s="25"/>
      <c r="D5" s="25"/>
      <c r="E5" s="25"/>
      <c r="F5" s="25"/>
      <c r="G5" s="25"/>
      <c r="H5" s="25"/>
      <c r="I5" s="25"/>
    </row>
    <row r="6" spans="1:9">
      <c r="A6" s="27" t="s">
        <v>33</v>
      </c>
      <c r="B6" s="25"/>
      <c r="C6" s="25"/>
      <c r="D6" s="25"/>
      <c r="E6" s="25"/>
      <c r="F6" s="25"/>
      <c r="G6" s="25"/>
      <c r="H6" s="25"/>
      <c r="I6" s="25"/>
    </row>
    <row r="7" spans="1:9">
      <c r="A7" s="6"/>
      <c r="B7" s="6"/>
      <c r="C7" s="6"/>
      <c r="D7" s="6"/>
      <c r="E7" s="6"/>
      <c r="F7" s="6"/>
      <c r="G7" s="6"/>
      <c r="H7" s="6"/>
      <c r="I7" s="6"/>
    </row>
    <row r="8" spans="1:9">
      <c r="A8" s="6"/>
      <c r="B8" s="6"/>
      <c r="C8" s="6"/>
      <c r="D8" s="6"/>
      <c r="E8" s="6"/>
      <c r="F8" s="6"/>
      <c r="G8" s="6"/>
      <c r="H8" s="6"/>
      <c r="I8" s="6"/>
    </row>
    <row r="9" spans="1:9">
      <c r="A9" s="28" t="s">
        <v>3</v>
      </c>
      <c r="B9" s="25"/>
      <c r="C9" s="25"/>
      <c r="D9" s="25"/>
      <c r="E9" s="25"/>
      <c r="F9" s="25"/>
      <c r="G9" s="25"/>
      <c r="H9" s="25"/>
      <c r="I9" s="25"/>
    </row>
    <row r="10" spans="1:9">
      <c r="A10" s="6"/>
      <c r="B10" s="6"/>
      <c r="C10" s="6"/>
      <c r="D10" s="6"/>
      <c r="E10" s="6"/>
      <c r="F10" s="6"/>
      <c r="G10" s="6"/>
      <c r="H10" s="6"/>
      <c r="I10" s="6"/>
    </row>
    <row r="11" spans="1:9">
      <c r="A11" s="29" t="s">
        <v>4</v>
      </c>
      <c r="B11" s="30" t="s">
        <v>5</v>
      </c>
      <c r="C11" s="31"/>
      <c r="D11" s="31"/>
      <c r="E11" s="30" t="s">
        <v>6</v>
      </c>
      <c r="F11" s="31"/>
      <c r="G11" s="31"/>
      <c r="H11" s="6"/>
      <c r="I11" s="6"/>
    </row>
    <row r="12" spans="1:9">
      <c r="A12" s="32"/>
      <c r="B12" s="33" t="s">
        <v>7</v>
      </c>
      <c r="C12" s="33" t="s">
        <v>8</v>
      </c>
      <c r="D12" s="33" t="s">
        <v>9</v>
      </c>
      <c r="E12" s="33" t="s">
        <v>7</v>
      </c>
      <c r="F12" s="33" t="s">
        <v>8</v>
      </c>
      <c r="G12" s="33" t="s">
        <v>9</v>
      </c>
      <c r="H12" s="6"/>
      <c r="I12" s="6"/>
    </row>
    <row r="13" spans="1:9" ht="16.5">
      <c r="A13" s="34" t="s">
        <v>10</v>
      </c>
      <c r="B13" s="34" t="s">
        <v>10</v>
      </c>
      <c r="C13" s="34" t="s">
        <v>10</v>
      </c>
      <c r="D13" s="34" t="s">
        <v>10</v>
      </c>
      <c r="E13" s="34" t="s">
        <v>10</v>
      </c>
      <c r="F13" s="34" t="s">
        <v>10</v>
      </c>
      <c r="G13" s="34" t="s">
        <v>10</v>
      </c>
      <c r="H13" s="6"/>
      <c r="I13" s="6"/>
    </row>
    <row r="14" spans="1:9" ht="33">
      <c r="A14" s="35" t="s">
        <v>11</v>
      </c>
      <c r="B14" s="35">
        <f>ENE!B14+FEB!B14+MAR!B14+ABRIL!B14+MAY!B14+JUN!B14+JUL!B14+AGOST!B14+SET!B14+OCT!B14+NOV!B14+DIC!B14</f>
        <v>13668</v>
      </c>
      <c r="C14" s="35">
        <f>ENE!C14+FEB!C14+MAR!C14+ABRIL!C14+MAY!C14+JUN!C14+JUL!C14+AGOST!C14+SET!C14+OCT!C14+NOV!C14+DIC!C14</f>
        <v>7817</v>
      </c>
      <c r="D14" s="35">
        <f>ENE!D14+FEB!D14+MAR!D14+ABRIL!D14+MAY!D14+JUN!D14+JUL!D14+AGOST!D14+SET!D14+OCT!D14+NOV!D14+DIC!D14</f>
        <v>5851</v>
      </c>
      <c r="E14" s="35">
        <f>ENE!E14+FEB!E14+MAR!E14+ABRIL!E14+MAY!E14+JUN!E14+JUL!E14+AGOST!E14+SET!E14+OCT!E14+NOV!E14+DIC!E14</f>
        <v>83986</v>
      </c>
      <c r="F14" s="35">
        <f>ENE!F14+FEB!F14+MAR!F14+ABRIL!F14+MAY!F14+JUN!F14+JUL!F14+AGOST!F14+SET!F14+OCT!F14+NOV!F14+DIC!F14</f>
        <v>50785</v>
      </c>
      <c r="G14" s="35">
        <f>ENE!G14+FEB!G14+MAR!G14+ABRIL!G14+MAY!G14+JUN!G14+JUL!G14+AGOST!G14+SET!G14+OCT!G14+NOV!G14+DIC!G14</f>
        <v>33201</v>
      </c>
      <c r="H14" s="6"/>
      <c r="I14" s="6"/>
    </row>
    <row r="15" spans="1:9" ht="16.5">
      <c r="A15" s="36" t="s">
        <v>12</v>
      </c>
      <c r="B15" s="35">
        <f>ENE!B15+FEB!B15+MAR!B15+ABRIL!B15+MAY!B15+JUN!B15+JUL!B15+AGOST!B15+SET!B15+OCT!B15+NOV!B15+DIC!B15</f>
        <v>205</v>
      </c>
      <c r="C15" s="35">
        <f>ENE!C15+FEB!C15+MAR!C15+ABRIL!C15+MAY!C15+JUN!C15+JUL!C15+AGOST!C15+SET!C15+OCT!C15+NOV!C15+DIC!C15</f>
        <v>97</v>
      </c>
      <c r="D15" s="35">
        <f>ENE!D15+FEB!D15+MAR!D15+ABRIL!D15+MAY!D15+JUN!D15+JUL!D15+AGOST!D15+SET!D15+OCT!D15+NOV!D15+DIC!D15</f>
        <v>108</v>
      </c>
      <c r="E15" s="35">
        <f>ENE!E15+FEB!E15+MAR!E15+ABRIL!E15+MAY!E15+JUN!E15+JUL!E15+AGOST!E15+SET!E15+OCT!E15+NOV!E15+DIC!E15</f>
        <v>366</v>
      </c>
      <c r="F15" s="35">
        <f>ENE!F15+FEB!F15+MAR!F15+ABRIL!F15+MAY!F15+JUN!F15+JUL!F15+AGOST!F15+SET!F15+OCT!F15+NOV!F15+DIC!F15</f>
        <v>157</v>
      </c>
      <c r="G15" s="35">
        <f>ENE!G15+FEB!G15+MAR!G15+ABRIL!G15+MAY!G15+JUN!G15+JUL!G15+AGOST!G15+SET!G15+OCT!G15+NOV!G15+DIC!G15</f>
        <v>209</v>
      </c>
      <c r="H15" s="6"/>
      <c r="I15" s="6"/>
    </row>
    <row r="16" spans="1:9" ht="33">
      <c r="A16" s="36" t="s">
        <v>13</v>
      </c>
      <c r="B16" s="35">
        <f>ENE!B16+FEB!B16+MAR!B16+ABRIL!B16+MAY!B16+JUN!B16+JUL!B16+AGOST!B16+SET!B16+OCT!B16+NOV!B16+DIC!B16</f>
        <v>665</v>
      </c>
      <c r="C16" s="35">
        <f>ENE!C16+FEB!C16+MAR!C16+ABRIL!C16+MAY!C16+JUN!C16+JUL!C16+AGOST!C16+SET!C16+OCT!C16+NOV!C16+DIC!C16</f>
        <v>319</v>
      </c>
      <c r="D16" s="35">
        <f>ENE!D16+FEB!D16+MAR!D16+ABRIL!D16+MAY!D16+JUN!D16+JUL!D16+AGOST!D16+SET!D16+OCT!D16+NOV!D16+DIC!D16</f>
        <v>346</v>
      </c>
      <c r="E16" s="35">
        <f>ENE!E16+FEB!E16+MAR!E16+ABRIL!E16+MAY!E16+JUN!E16+JUL!E16+AGOST!E16+SET!E16+OCT!E16+NOV!E16+DIC!E16</f>
        <v>4525</v>
      </c>
      <c r="F16" s="35">
        <f>ENE!F16+FEB!F16+MAR!F16+ABRIL!F16+MAY!F16+JUN!F16+JUL!F16+AGOST!F16+SET!F16+OCT!F16+NOV!F16+DIC!F16</f>
        <v>2127</v>
      </c>
      <c r="G16" s="35">
        <f>ENE!G16+FEB!G16+MAR!G16+ABRIL!G16+MAY!G16+JUN!G16+JUL!G16+AGOST!G16+SET!G16+OCT!G16+NOV!G16+DIC!G16</f>
        <v>2398</v>
      </c>
      <c r="H16" s="6"/>
      <c r="I16" s="6"/>
    </row>
    <row r="17" spans="1:7" ht="33">
      <c r="A17" s="36" t="s">
        <v>14</v>
      </c>
      <c r="B17" s="35">
        <f>ENE!B17+FEB!B17+MAR!B17+ABRIL!B17+MAY!B17+JUN!B17+JUL!B17+AGOST!B17+SET!B17+OCT!B17+NOV!B17+DIC!B17</f>
        <v>1397</v>
      </c>
      <c r="C17" s="35">
        <f>ENE!C17+FEB!C17+MAR!C17+ABRIL!C17+MAY!C17+JUN!C17+JUL!C17+AGOST!C17+SET!C17+OCT!C17+NOV!C17+DIC!C17</f>
        <v>708</v>
      </c>
      <c r="D17" s="35">
        <f>ENE!D17+FEB!D17+MAR!D17+ABRIL!D17+MAY!D17+JUN!D17+JUL!D17+AGOST!D17+SET!D17+OCT!D17+NOV!D17+DIC!D17</f>
        <v>689</v>
      </c>
      <c r="E17" s="35">
        <f>ENE!E17+FEB!E17+MAR!E17+ABRIL!E17+MAY!E17+JUN!E17+JUL!E17+AGOST!E17+SET!E17+OCT!E17+NOV!E17+DIC!E17</f>
        <v>8744</v>
      </c>
      <c r="F17" s="35">
        <f>ENE!F17+FEB!F17+MAR!F17+ABRIL!F17+MAY!F17+JUN!F17+JUL!F17+AGOST!F17+SET!F17+OCT!F17+NOV!F17+DIC!F17</f>
        <v>4087</v>
      </c>
      <c r="G17" s="35">
        <f>ENE!G17+FEB!G17+MAR!G17+ABRIL!G17+MAY!G17+JUN!G17+JUL!G17+AGOST!G17+SET!G17+OCT!G17+NOV!G17+DIC!G17</f>
        <v>4657</v>
      </c>
    </row>
    <row r="18" spans="1:7" ht="33">
      <c r="A18" s="36" t="s">
        <v>15</v>
      </c>
      <c r="B18" s="35">
        <f>ENE!B18+FEB!B18+MAR!B18+ABRIL!B18+MAY!B18+JUN!B18+JUL!B18+AGOST!B18+SET!B18+OCT!B18+NOV!B18+DIC!B18</f>
        <v>1076</v>
      </c>
      <c r="C18" s="35">
        <f>ENE!C18+FEB!C18+MAR!C18+ABRIL!C18+MAY!C18+JUN!C18+JUL!C18+AGOST!C18+SET!C18+OCT!C18+NOV!C18+DIC!C18</f>
        <v>520</v>
      </c>
      <c r="D18" s="35">
        <f>ENE!D18+FEB!D18+MAR!D18+ABRIL!D18+MAY!D18+JUN!D18+JUL!D18+AGOST!D18+SET!D18+OCT!D18+NOV!D18+DIC!D18</f>
        <v>556</v>
      </c>
      <c r="E18" s="35">
        <f>ENE!E18+FEB!E18+MAR!E18+ABRIL!E18+MAY!E18+JUN!E18+JUL!E18+AGOST!E18+SET!E18+OCT!E18+NOV!E18+DIC!E18</f>
        <v>4551</v>
      </c>
      <c r="F18" s="35">
        <f>ENE!F18+FEB!F18+MAR!F18+ABRIL!F18+MAY!F18+JUN!F18+JUL!F18+AGOST!F18+SET!F18+OCT!F18+NOV!F18+DIC!F18</f>
        <v>2223</v>
      </c>
      <c r="G18" s="35">
        <f>ENE!G18+FEB!G18+MAR!G18+ABRIL!G18+MAY!G18+JUN!G18+JUL!G18+AGOST!G18+SET!G18+OCT!G18+NOV!G18+DIC!G18</f>
        <v>2328</v>
      </c>
    </row>
    <row r="19" spans="1:7" ht="16.5">
      <c r="A19" s="36" t="s">
        <v>16</v>
      </c>
      <c r="B19" s="35">
        <f>ENE!B19+FEB!B19+MAR!B19+ABRIL!B19+MAY!B19+JUN!B19+JUL!B19+AGOST!B19+SET!B19+OCT!B19+NOV!B19+DIC!B19</f>
        <v>767</v>
      </c>
      <c r="C19" s="35">
        <f>ENE!C19+FEB!C19+MAR!C19+ABRIL!C19+MAY!C19+JUN!C19+JUL!C19+AGOST!C19+SET!C19+OCT!C19+NOV!C19+DIC!C19</f>
        <v>361</v>
      </c>
      <c r="D19" s="35">
        <f>ENE!D19+FEB!D19+MAR!D19+ABRIL!D19+MAY!D19+JUN!D19+JUL!D19+AGOST!D19+SET!D19+OCT!D19+NOV!D19+DIC!D19</f>
        <v>406</v>
      </c>
      <c r="E19" s="35">
        <f>ENE!E19+FEB!E19+MAR!E19+ABRIL!E19+MAY!E19+JUN!E19+JUL!E19+AGOST!E19+SET!E19+OCT!E19+NOV!E19+DIC!E19</f>
        <v>3780</v>
      </c>
      <c r="F19" s="35">
        <f>ENE!F19+FEB!F19+MAR!F19+ABRIL!F19+MAY!F19+JUN!F19+JUL!F19+AGOST!F19+SET!F19+OCT!F19+NOV!F19+DIC!F19</f>
        <v>2049</v>
      </c>
      <c r="G19" s="35">
        <f>ENE!G19+FEB!G19+MAR!G19+ABRIL!G19+MAY!G19+JUN!G19+JUL!G19+AGOST!G19+SET!G19+OCT!G19+NOV!G19+DIC!G19</f>
        <v>1731</v>
      </c>
    </row>
    <row r="20" spans="1:7" ht="33">
      <c r="A20" s="36" t="s">
        <v>17</v>
      </c>
      <c r="B20" s="35">
        <f>ENE!B20+FEB!B20+MAR!B20+ABRIL!B20+MAY!B20+JUN!B20+JUL!B20+AGOST!B20+SET!B20+OCT!B20+NOV!B20+DIC!B20</f>
        <v>2637</v>
      </c>
      <c r="C20" s="35">
        <f>ENE!C20+FEB!C20+MAR!C20+ABRIL!C20+MAY!C20+JUN!C20+JUL!C20+AGOST!C20+SET!C20+OCT!C20+NOV!C20+DIC!C20</f>
        <v>1689</v>
      </c>
      <c r="D20" s="35">
        <f>ENE!D20+FEB!D20+MAR!D20+ABRIL!D20+MAY!D20+JUN!D20+JUL!D20+AGOST!D20+SET!D20+OCT!D20+NOV!D20+DIC!D20</f>
        <v>948</v>
      </c>
      <c r="E20" s="35">
        <f>ENE!E20+FEB!E20+MAR!E20+ABRIL!E20+MAY!E20+JUN!E20+JUL!E20+AGOST!E20+SET!E20+OCT!E20+NOV!E20+DIC!E20</f>
        <v>16996</v>
      </c>
      <c r="F20" s="35">
        <f>ENE!F20+FEB!F20+MAR!F20+ABRIL!F20+MAY!F20+JUN!F20+JUL!F20+AGOST!F20+SET!F20+OCT!F20+NOV!F20+DIC!F20</f>
        <v>12263</v>
      </c>
      <c r="G20" s="35">
        <f>ENE!G20+FEB!G20+MAR!G20+ABRIL!G20+MAY!G20+JUN!G20+JUL!G20+AGOST!G20+SET!G20+OCT!G20+NOV!G20+DIC!G20</f>
        <v>4733</v>
      </c>
    </row>
    <row r="21" spans="1:7" ht="33">
      <c r="A21" s="36" t="s">
        <v>18</v>
      </c>
      <c r="B21" s="35">
        <f>ENE!B21+FEB!B21+MAR!B21+ABRIL!B21+MAY!B21+JUN!B21+JUL!B21+AGOST!B21+SET!B21+OCT!B21+NOV!B21+DIC!B21</f>
        <v>5051</v>
      </c>
      <c r="C21" s="35">
        <f>ENE!C21+FEB!C21+MAR!C21+ABRIL!C21+MAY!C21+JUN!C21+JUL!C21+AGOST!C21+SET!C21+OCT!C21+NOV!C21+DIC!C21</f>
        <v>3141</v>
      </c>
      <c r="D21" s="35">
        <f>ENE!D21+FEB!D21+MAR!D21+ABRIL!D21+MAY!D21+JUN!D21+JUL!D21+AGOST!D21+SET!D21+OCT!D21+NOV!D21+DIC!D21</f>
        <v>1910</v>
      </c>
      <c r="E21" s="35">
        <f>ENE!E21+FEB!E21+MAR!E21+ABRIL!E21+MAY!E21+JUN!E21+JUL!E21+AGOST!E21+SET!E21+OCT!E21+NOV!E21+DIC!E21</f>
        <v>31008</v>
      </c>
      <c r="F21" s="35">
        <f>ENE!F21+FEB!F21+MAR!F21+ABRIL!F21+MAY!F21+JUN!F21+JUL!F21+AGOST!F21+SET!F21+OCT!F21+NOV!F21+DIC!F21</f>
        <v>20349</v>
      </c>
      <c r="G21" s="35">
        <f>ENE!G21+FEB!G21+MAR!G21+ABRIL!G21+MAY!G21+JUN!G21+JUL!G21+AGOST!G21+SET!G21+OCT!G21+NOV!G21+DIC!G21</f>
        <v>10659</v>
      </c>
    </row>
    <row r="22" spans="1:7" ht="33">
      <c r="A22" s="36" t="s">
        <v>19</v>
      </c>
      <c r="B22" s="35">
        <f>ENE!B22+FEB!B22+MAR!B22+ABRIL!B22+MAY!B22+JUN!B22+JUL!B22+AGOST!B22+SET!B22+OCT!B22+NOV!B22+DIC!B22</f>
        <v>1870</v>
      </c>
      <c r="C22" s="35">
        <f>ENE!C22+FEB!C22+MAR!C22+ABRIL!C22+MAY!C22+JUN!C22+JUL!C22+AGOST!C22+SET!C22+OCT!C22+NOV!C22+DIC!C22</f>
        <v>982</v>
      </c>
      <c r="D22" s="35">
        <f>ENE!D22+FEB!D22+MAR!D22+ABRIL!D22+MAY!D22+JUN!D22+JUL!D22+AGOST!D22+SET!D22+OCT!D22+NOV!D22+DIC!D22</f>
        <v>888</v>
      </c>
      <c r="E22" s="35">
        <f>ENE!E22+FEB!E22+MAR!E22+ABRIL!E22+MAY!E22+JUN!E22+JUL!E22+AGOST!E22+SET!E22+OCT!E22+NOV!E22+DIC!E22</f>
        <v>14016</v>
      </c>
      <c r="F22" s="35">
        <f>ENE!F22+FEB!F22+MAR!F22+ABRIL!F22+MAY!F22+JUN!F22+JUL!F22+AGOST!F22+SET!F22+OCT!F22+NOV!F22+DIC!F22</f>
        <v>7530</v>
      </c>
      <c r="G22" s="35">
        <f>ENE!G22+FEB!G22+MAR!G22+ABRIL!G22+MAY!G22+JUN!G22+JUL!G22+AGOST!G22+SET!G22+OCT!G22+NOV!G22+DIC!G22</f>
        <v>6486</v>
      </c>
    </row>
  </sheetData>
  <mergeCells count="7">
    <mergeCell ref="A3:I3"/>
    <mergeCell ref="A5:I5"/>
    <mergeCell ref="A6:I6"/>
    <mergeCell ref="A9:I9"/>
    <mergeCell ref="A11:A12"/>
    <mergeCell ref="B11:D11"/>
    <mergeCell ref="E11:G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A9173-E47A-4263-AA6F-9C060558CB3A}">
  <dimension ref="A1:I23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22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1238</v>
      </c>
      <c r="C14" s="4">
        <v>741</v>
      </c>
      <c r="D14" s="4">
        <v>497</v>
      </c>
      <c r="E14" s="4">
        <v>9051</v>
      </c>
      <c r="F14" s="4">
        <v>5833</v>
      </c>
      <c r="G14" s="4">
        <v>3218</v>
      </c>
    </row>
    <row r="15" spans="1:9" ht="16.5">
      <c r="A15" s="5" t="s">
        <v>12</v>
      </c>
      <c r="B15" s="5">
        <v>19</v>
      </c>
      <c r="C15" s="5">
        <v>9</v>
      </c>
      <c r="D15" s="5">
        <v>10</v>
      </c>
      <c r="E15" s="5">
        <v>89</v>
      </c>
      <c r="F15" s="5">
        <v>29</v>
      </c>
      <c r="G15" s="5">
        <v>60</v>
      </c>
    </row>
    <row r="16" spans="1:9" ht="16.5">
      <c r="A16" s="5" t="s">
        <v>13</v>
      </c>
      <c r="B16" s="5">
        <v>61</v>
      </c>
      <c r="C16" s="5">
        <v>35</v>
      </c>
      <c r="D16" s="5">
        <v>26</v>
      </c>
      <c r="E16" s="5">
        <v>798</v>
      </c>
      <c r="F16" s="5">
        <v>369</v>
      </c>
      <c r="G16" s="5">
        <v>429</v>
      </c>
    </row>
    <row r="17" spans="1:7" ht="16.5">
      <c r="A17" s="5" t="s">
        <v>14</v>
      </c>
      <c r="B17" s="5">
        <v>232</v>
      </c>
      <c r="C17" s="5">
        <v>124</v>
      </c>
      <c r="D17" s="5">
        <v>108</v>
      </c>
      <c r="E17" s="5">
        <v>1272</v>
      </c>
      <c r="F17" s="5">
        <v>614</v>
      </c>
      <c r="G17" s="5">
        <v>658</v>
      </c>
    </row>
    <row r="18" spans="1:7" ht="16.5">
      <c r="A18" s="5" t="s">
        <v>15</v>
      </c>
      <c r="B18" s="5">
        <v>117</v>
      </c>
      <c r="C18" s="5">
        <v>62</v>
      </c>
      <c r="D18" s="5">
        <v>55</v>
      </c>
      <c r="E18" s="5">
        <v>760</v>
      </c>
      <c r="F18" s="5">
        <v>373</v>
      </c>
      <c r="G18" s="5">
        <v>387</v>
      </c>
    </row>
    <row r="19" spans="1:7" ht="16.5">
      <c r="A19" s="5" t="s">
        <v>16</v>
      </c>
      <c r="B19" s="5">
        <v>83</v>
      </c>
      <c r="C19" s="5">
        <v>29</v>
      </c>
      <c r="D19" s="5">
        <v>54</v>
      </c>
      <c r="E19" s="5">
        <v>606</v>
      </c>
      <c r="F19" s="5">
        <v>288</v>
      </c>
      <c r="G19" s="5">
        <v>318</v>
      </c>
    </row>
    <row r="20" spans="1:7" ht="16.5">
      <c r="A20" s="5" t="s">
        <v>17</v>
      </c>
      <c r="B20" s="5">
        <v>226</v>
      </c>
      <c r="C20" s="5">
        <v>147</v>
      </c>
      <c r="D20" s="5">
        <v>79</v>
      </c>
      <c r="E20" s="5">
        <v>1692</v>
      </c>
      <c r="F20" s="5">
        <v>1391</v>
      </c>
      <c r="G20" s="5">
        <v>301</v>
      </c>
    </row>
    <row r="21" spans="1:7" ht="16.5">
      <c r="A21" s="5" t="s">
        <v>18</v>
      </c>
      <c r="B21" s="5">
        <v>368</v>
      </c>
      <c r="C21" s="5">
        <v>261</v>
      </c>
      <c r="D21" s="5">
        <v>107</v>
      </c>
      <c r="E21" s="5">
        <v>2581</v>
      </c>
      <c r="F21" s="5">
        <v>1974</v>
      </c>
      <c r="G21" s="5">
        <v>607</v>
      </c>
    </row>
    <row r="22" spans="1:7" ht="16.5">
      <c r="A22" s="5" t="s">
        <v>19</v>
      </c>
      <c r="B22" s="5">
        <v>132</v>
      </c>
      <c r="C22" s="5">
        <v>74</v>
      </c>
      <c r="D22" s="5">
        <v>58</v>
      </c>
      <c r="E22" s="5">
        <v>1253</v>
      </c>
      <c r="F22" s="5">
        <v>795</v>
      </c>
      <c r="G22" s="5">
        <v>458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97629-23A4-4492-B3C7-96DC3631D4A7}">
  <dimension ref="A1:I23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25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655</v>
      </c>
      <c r="C14" s="4">
        <v>352</v>
      </c>
      <c r="D14" s="4">
        <v>303</v>
      </c>
      <c r="E14" s="4">
        <v>7292</v>
      </c>
      <c r="F14" s="4">
        <v>4391</v>
      </c>
      <c r="G14" s="4">
        <v>2901</v>
      </c>
    </row>
    <row r="15" spans="1:9" ht="16.5">
      <c r="A15" s="5" t="s">
        <v>12</v>
      </c>
      <c r="B15" s="5">
        <v>14</v>
      </c>
      <c r="C15" s="5">
        <v>7</v>
      </c>
      <c r="D15" s="5">
        <v>7</v>
      </c>
      <c r="E15" s="5">
        <v>53</v>
      </c>
      <c r="F15" s="5">
        <v>22</v>
      </c>
      <c r="G15" s="5">
        <v>31</v>
      </c>
    </row>
    <row r="16" spans="1:9" ht="16.5">
      <c r="A16" s="5" t="s">
        <v>13</v>
      </c>
      <c r="B16" s="5">
        <v>19</v>
      </c>
      <c r="C16" s="5">
        <v>11</v>
      </c>
      <c r="D16" s="5">
        <v>8</v>
      </c>
      <c r="E16" s="5">
        <v>507</v>
      </c>
      <c r="F16" s="5">
        <v>227</v>
      </c>
      <c r="G16" s="5">
        <v>280</v>
      </c>
    </row>
    <row r="17" spans="1:7" ht="16.5">
      <c r="A17" s="5" t="s">
        <v>14</v>
      </c>
      <c r="B17" s="5">
        <v>93</v>
      </c>
      <c r="C17" s="5">
        <v>53</v>
      </c>
      <c r="D17" s="5">
        <v>40</v>
      </c>
      <c r="E17" s="5">
        <v>723</v>
      </c>
      <c r="F17" s="5">
        <v>355</v>
      </c>
      <c r="G17" s="5">
        <v>368</v>
      </c>
    </row>
    <row r="18" spans="1:7" ht="16.5">
      <c r="A18" s="5" t="s">
        <v>15</v>
      </c>
      <c r="B18" s="5">
        <v>33</v>
      </c>
      <c r="C18" s="5">
        <v>16</v>
      </c>
      <c r="D18" s="5">
        <v>17</v>
      </c>
      <c r="E18" s="5">
        <v>483</v>
      </c>
      <c r="F18" s="5">
        <v>219</v>
      </c>
      <c r="G18" s="5">
        <v>264</v>
      </c>
    </row>
    <row r="19" spans="1:7" ht="16.5">
      <c r="A19" s="5" t="s">
        <v>16</v>
      </c>
      <c r="B19" s="5">
        <v>42</v>
      </c>
      <c r="C19" s="5">
        <v>17</v>
      </c>
      <c r="D19" s="5">
        <v>25</v>
      </c>
      <c r="E19" s="5">
        <v>422</v>
      </c>
      <c r="F19" s="5">
        <v>185</v>
      </c>
      <c r="G19" s="5">
        <v>237</v>
      </c>
    </row>
    <row r="20" spans="1:7" ht="16.5">
      <c r="A20" s="5" t="s">
        <v>17</v>
      </c>
      <c r="B20" s="5">
        <v>147</v>
      </c>
      <c r="C20" s="5">
        <v>80</v>
      </c>
      <c r="D20" s="5">
        <v>67</v>
      </c>
      <c r="E20" s="5">
        <v>1245</v>
      </c>
      <c r="F20" s="5">
        <v>932</v>
      </c>
      <c r="G20" s="5">
        <v>313</v>
      </c>
    </row>
    <row r="21" spans="1:7" ht="16.5">
      <c r="A21" s="5" t="s">
        <v>18</v>
      </c>
      <c r="B21" s="5">
        <v>216</v>
      </c>
      <c r="C21" s="5">
        <v>126</v>
      </c>
      <c r="D21" s="5">
        <v>90</v>
      </c>
      <c r="E21" s="5">
        <v>2100</v>
      </c>
      <c r="F21" s="5">
        <v>1555</v>
      </c>
      <c r="G21" s="5">
        <v>545</v>
      </c>
    </row>
    <row r="22" spans="1:7" ht="16.5">
      <c r="A22" s="5" t="s">
        <v>19</v>
      </c>
      <c r="B22" s="5">
        <v>91</v>
      </c>
      <c r="C22" s="5">
        <v>42</v>
      </c>
      <c r="D22" s="5">
        <v>49</v>
      </c>
      <c r="E22" s="5">
        <v>1759</v>
      </c>
      <c r="F22" s="5">
        <v>896</v>
      </c>
      <c r="G22" s="5">
        <v>863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BE47-D6A3-425F-9F3F-7ECA749F7A35}">
  <dimension ref="A1:I23"/>
  <sheetViews>
    <sheetView workbookViewId="0">
      <selection activeCell="B14" sqref="B14:G14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28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7315</v>
      </c>
      <c r="C14" s="4">
        <f t="shared" ref="C14:G14" si="0">SUM(C15:C22)</f>
        <v>4474</v>
      </c>
      <c r="D14" s="4">
        <f t="shared" si="0"/>
        <v>2841</v>
      </c>
      <c r="E14" s="4">
        <f t="shared" si="0"/>
        <v>21282</v>
      </c>
      <c r="F14" s="4">
        <f t="shared" si="0"/>
        <v>13304</v>
      </c>
      <c r="G14" s="4">
        <f t="shared" si="0"/>
        <v>7978</v>
      </c>
    </row>
    <row r="15" spans="1:9" ht="16.5">
      <c r="A15" s="5" t="s">
        <v>12</v>
      </c>
      <c r="B15" s="5">
        <f>ENE!B15+FEB!B15+MAR!B15</f>
        <v>97</v>
      </c>
      <c r="C15" s="5">
        <f>ENE!C15+FEB!C15+MAR!C15</f>
        <v>37</v>
      </c>
      <c r="D15" s="5">
        <f>ENE!D15+FEB!D15+MAR!D15</f>
        <v>60</v>
      </c>
      <c r="E15" s="5">
        <f>ENE!E15+FEB!E15+MAR!E15</f>
        <v>230</v>
      </c>
      <c r="F15" s="5">
        <f>ENE!F15+FEB!F15+MAR!F15</f>
        <v>82</v>
      </c>
      <c r="G15" s="5">
        <f>ENE!G15+FEB!G15+MAR!G15</f>
        <v>148</v>
      </c>
    </row>
    <row r="16" spans="1:9" ht="16.5">
      <c r="A16" s="5" t="s">
        <v>13</v>
      </c>
      <c r="B16" s="5">
        <f>ENE!B16+FEB!B16+MAR!B16</f>
        <v>481</v>
      </c>
      <c r="C16" s="5">
        <f>ENE!C16+FEB!C16+MAR!C16</f>
        <v>225</v>
      </c>
      <c r="D16" s="5">
        <f>ENE!D16+FEB!D16+MAR!D16</f>
        <v>256</v>
      </c>
      <c r="E16" s="5">
        <f>ENE!E16+FEB!E16+MAR!E16</f>
        <v>1843</v>
      </c>
      <c r="F16" s="5">
        <f>ENE!F16+FEB!F16+MAR!F16</f>
        <v>860</v>
      </c>
      <c r="G16" s="5">
        <f>ENE!G16+FEB!G16+MAR!G16</f>
        <v>983</v>
      </c>
    </row>
    <row r="17" spans="1:7" ht="16.5">
      <c r="A17" s="5" t="s">
        <v>14</v>
      </c>
      <c r="B17" s="5">
        <f>ENE!B17+FEB!B17+MAR!B17</f>
        <v>1055</v>
      </c>
      <c r="C17" s="5">
        <f>ENE!C17+FEB!C17+MAR!C17</f>
        <v>553</v>
      </c>
      <c r="D17" s="5">
        <f>ENE!D17+FEB!D17+MAR!D17</f>
        <v>502</v>
      </c>
      <c r="E17" s="5">
        <f>ENE!E17+FEB!E17+MAR!E17</f>
        <v>2751</v>
      </c>
      <c r="F17" s="5">
        <f>ENE!F17+FEB!F17+MAR!F17</f>
        <v>1343</v>
      </c>
      <c r="G17" s="5">
        <f>ENE!G17+FEB!G17+MAR!G17</f>
        <v>1408</v>
      </c>
    </row>
    <row r="18" spans="1:7" ht="16.5">
      <c r="A18" s="5" t="s">
        <v>15</v>
      </c>
      <c r="B18" s="5">
        <f>ENE!B18+FEB!B18+MAR!B18</f>
        <v>547</v>
      </c>
      <c r="C18" s="5">
        <f>ENE!C18+FEB!C18+MAR!C18</f>
        <v>301</v>
      </c>
      <c r="D18" s="5">
        <f>ENE!D18+FEB!D18+MAR!D18</f>
        <v>246</v>
      </c>
      <c r="E18" s="5">
        <f>ENE!E18+FEB!E18+MAR!E18</f>
        <v>1584</v>
      </c>
      <c r="F18" s="5">
        <f>ENE!F18+FEB!F18+MAR!F18</f>
        <v>741</v>
      </c>
      <c r="G18" s="5">
        <f>ENE!G18+FEB!G18+MAR!G18</f>
        <v>843</v>
      </c>
    </row>
    <row r="19" spans="1:7" ht="16.5">
      <c r="A19" s="5" t="s">
        <v>16</v>
      </c>
      <c r="B19" s="5">
        <f>ENE!B19+FEB!B19+MAR!B19</f>
        <v>435</v>
      </c>
      <c r="C19" s="5">
        <f>ENE!C19+FEB!C19+MAR!C19</f>
        <v>188</v>
      </c>
      <c r="D19" s="5">
        <f>ENE!D19+FEB!D19+MAR!D19</f>
        <v>247</v>
      </c>
      <c r="E19" s="5">
        <f>ENE!E19+FEB!E19+MAR!E19</f>
        <v>1301</v>
      </c>
      <c r="F19" s="5">
        <f>ENE!F19+FEB!F19+MAR!F19</f>
        <v>641</v>
      </c>
      <c r="G19" s="5">
        <f>ENE!G19+FEB!G19+MAR!G19</f>
        <v>660</v>
      </c>
    </row>
    <row r="20" spans="1:7" ht="16.5">
      <c r="A20" s="5" t="s">
        <v>17</v>
      </c>
      <c r="B20" s="5">
        <f>ENE!B20+FEB!B20+MAR!B20</f>
        <v>1280</v>
      </c>
      <c r="C20" s="5">
        <f>ENE!C20+FEB!C20+MAR!C20</f>
        <v>917</v>
      </c>
      <c r="D20" s="5">
        <f>ENE!D20+FEB!D20+MAR!D20</f>
        <v>363</v>
      </c>
      <c r="E20" s="5">
        <f>ENE!E20+FEB!E20+MAR!E20</f>
        <v>3807</v>
      </c>
      <c r="F20" s="5">
        <f>ENE!F20+FEB!F20+MAR!F20</f>
        <v>2991</v>
      </c>
      <c r="G20" s="5">
        <f>ENE!G20+FEB!G20+MAR!G20</f>
        <v>816</v>
      </c>
    </row>
    <row r="21" spans="1:7" ht="16.5">
      <c r="A21" s="5" t="s">
        <v>18</v>
      </c>
      <c r="B21" s="5">
        <f>ENE!B21+FEB!B21+MAR!B21</f>
        <v>2324</v>
      </c>
      <c r="C21" s="5">
        <f>ENE!C21+FEB!C21+MAR!C21</f>
        <v>1691</v>
      </c>
      <c r="D21" s="5">
        <f>ENE!D21+FEB!D21+MAR!D21</f>
        <v>633</v>
      </c>
      <c r="E21" s="5">
        <f>ENE!E21+FEB!E21+MAR!E21</f>
        <v>6104</v>
      </c>
      <c r="F21" s="5">
        <f>ENE!F21+FEB!F21+MAR!F21</f>
        <v>4574</v>
      </c>
      <c r="G21" s="5">
        <f>ENE!G21+FEB!G21+MAR!G21</f>
        <v>1530</v>
      </c>
    </row>
    <row r="22" spans="1:7" ht="16.5">
      <c r="A22" s="5" t="s">
        <v>19</v>
      </c>
      <c r="B22" s="5">
        <f>ENE!B22+FEB!B22+MAR!B22</f>
        <v>1096</v>
      </c>
      <c r="C22" s="5">
        <f>ENE!C22+FEB!C22+MAR!C22</f>
        <v>562</v>
      </c>
      <c r="D22" s="5">
        <f>ENE!D22+FEB!D22+MAR!D22</f>
        <v>534</v>
      </c>
      <c r="E22" s="5">
        <f>ENE!E22+FEB!E22+MAR!E22</f>
        <v>3662</v>
      </c>
      <c r="F22" s="5">
        <f>ENE!F22+FEB!F22+MAR!F22</f>
        <v>2072</v>
      </c>
      <c r="G22" s="5">
        <f>ENE!G22+FEB!G22+MAR!G22</f>
        <v>1590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DD15C-EFD2-409B-84AF-DE12DBA1A2ED}">
  <dimension ref="A1:I23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20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248</v>
      </c>
      <c r="C14" s="4">
        <v>135</v>
      </c>
      <c r="D14" s="4">
        <v>113</v>
      </c>
      <c r="E14" s="4">
        <v>2884</v>
      </c>
      <c r="F14" s="4">
        <v>1831</v>
      </c>
      <c r="G14" s="4">
        <v>1053</v>
      </c>
    </row>
    <row r="15" spans="1:9" ht="16.5">
      <c r="A15" s="5" t="s">
        <v>12</v>
      </c>
      <c r="B15" s="5">
        <v>6</v>
      </c>
      <c r="C15" s="5">
        <v>4</v>
      </c>
      <c r="D15" s="5">
        <v>2</v>
      </c>
      <c r="E15" s="5">
        <v>10</v>
      </c>
      <c r="F15" s="5">
        <v>7</v>
      </c>
      <c r="G15" s="5">
        <v>3</v>
      </c>
    </row>
    <row r="16" spans="1:9" ht="16.5">
      <c r="A16" s="5" t="s">
        <v>13</v>
      </c>
      <c r="B16" s="5">
        <v>3</v>
      </c>
      <c r="C16" s="5">
        <v>3</v>
      </c>
      <c r="D16" s="5">
        <v>0</v>
      </c>
      <c r="E16" s="5">
        <v>203</v>
      </c>
      <c r="F16" s="5">
        <v>92</v>
      </c>
      <c r="G16" s="5">
        <v>111</v>
      </c>
    </row>
    <row r="17" spans="1:7" ht="16.5">
      <c r="A17" s="5" t="s">
        <v>14</v>
      </c>
      <c r="B17" s="5">
        <v>4</v>
      </c>
      <c r="C17" s="5">
        <v>2</v>
      </c>
      <c r="D17" s="5">
        <v>2</v>
      </c>
      <c r="E17" s="5">
        <v>326</v>
      </c>
      <c r="F17" s="5">
        <v>177</v>
      </c>
      <c r="G17" s="5">
        <v>149</v>
      </c>
    </row>
    <row r="18" spans="1:7" ht="16.5">
      <c r="A18" s="5" t="s">
        <v>15</v>
      </c>
      <c r="B18" s="5">
        <v>7</v>
      </c>
      <c r="C18" s="5">
        <v>4</v>
      </c>
      <c r="D18" s="5">
        <v>3</v>
      </c>
      <c r="E18" s="5">
        <v>119</v>
      </c>
      <c r="F18" s="5">
        <v>67</v>
      </c>
      <c r="G18" s="5">
        <v>52</v>
      </c>
    </row>
    <row r="19" spans="1:7" ht="16.5">
      <c r="A19" s="5" t="s">
        <v>16</v>
      </c>
      <c r="B19" s="5">
        <v>8</v>
      </c>
      <c r="C19" s="5">
        <v>4</v>
      </c>
      <c r="D19" s="5">
        <v>4</v>
      </c>
      <c r="E19" s="5">
        <v>74</v>
      </c>
      <c r="F19" s="5">
        <v>44</v>
      </c>
      <c r="G19" s="5">
        <v>30</v>
      </c>
    </row>
    <row r="20" spans="1:7" ht="16.5">
      <c r="A20" s="5" t="s">
        <v>17</v>
      </c>
      <c r="B20" s="5">
        <v>50</v>
      </c>
      <c r="C20" s="5">
        <v>33</v>
      </c>
      <c r="D20" s="5">
        <v>17</v>
      </c>
      <c r="E20" s="5">
        <v>672</v>
      </c>
      <c r="F20" s="5">
        <v>549</v>
      </c>
      <c r="G20" s="5">
        <v>123</v>
      </c>
    </row>
    <row r="21" spans="1:7" ht="16.5">
      <c r="A21" s="5" t="s">
        <v>18</v>
      </c>
      <c r="B21" s="5">
        <v>126</v>
      </c>
      <c r="C21" s="5">
        <v>67</v>
      </c>
      <c r="D21" s="5">
        <v>59</v>
      </c>
      <c r="E21" s="5">
        <v>1069</v>
      </c>
      <c r="F21" s="5">
        <v>696</v>
      </c>
      <c r="G21" s="5">
        <v>373</v>
      </c>
    </row>
    <row r="22" spans="1:7" ht="16.5">
      <c r="A22" s="5" t="s">
        <v>19</v>
      </c>
      <c r="B22" s="5">
        <v>44</v>
      </c>
      <c r="C22" s="5">
        <v>18</v>
      </c>
      <c r="D22" s="5">
        <v>26</v>
      </c>
      <c r="E22" s="5">
        <v>411</v>
      </c>
      <c r="F22" s="5">
        <v>199</v>
      </c>
      <c r="G22" s="5">
        <v>212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43500-9C57-4A70-8350-E264174C7271}">
  <dimension ref="A1:I23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26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377</v>
      </c>
      <c r="C14" s="4">
        <v>209</v>
      </c>
      <c r="D14" s="4">
        <v>168</v>
      </c>
      <c r="E14" s="4">
        <v>3768</v>
      </c>
      <c r="F14" s="4">
        <v>2331</v>
      </c>
      <c r="G14" s="4">
        <v>1437</v>
      </c>
    </row>
    <row r="15" spans="1:9" ht="16.5">
      <c r="A15" s="5" t="s">
        <v>12</v>
      </c>
      <c r="B15" s="5">
        <v>7</v>
      </c>
      <c r="C15" s="5">
        <v>2</v>
      </c>
      <c r="D15" s="5">
        <v>5</v>
      </c>
      <c r="E15" s="5">
        <v>12</v>
      </c>
      <c r="F15" s="5">
        <v>5</v>
      </c>
      <c r="G15" s="5">
        <v>7</v>
      </c>
    </row>
    <row r="16" spans="1:9" ht="16.5">
      <c r="A16" s="5" t="s">
        <v>13</v>
      </c>
      <c r="B16" s="5">
        <v>11</v>
      </c>
      <c r="C16" s="5">
        <v>7</v>
      </c>
      <c r="D16" s="5">
        <v>4</v>
      </c>
      <c r="E16" s="5">
        <v>291</v>
      </c>
      <c r="F16" s="5">
        <v>130</v>
      </c>
      <c r="G16" s="5">
        <v>161</v>
      </c>
    </row>
    <row r="17" spans="1:7" ht="16.5">
      <c r="A17" s="5" t="s">
        <v>14</v>
      </c>
      <c r="B17" s="5">
        <v>8</v>
      </c>
      <c r="C17" s="5">
        <v>3</v>
      </c>
      <c r="D17" s="5">
        <v>5</v>
      </c>
      <c r="E17" s="5">
        <v>325</v>
      </c>
      <c r="F17" s="5">
        <v>163</v>
      </c>
      <c r="G17" s="5">
        <v>162</v>
      </c>
    </row>
    <row r="18" spans="1:7" ht="16.5">
      <c r="A18" s="5" t="s">
        <v>15</v>
      </c>
      <c r="B18" s="5">
        <v>14</v>
      </c>
      <c r="C18" s="5">
        <v>5</v>
      </c>
      <c r="D18" s="5">
        <v>9</v>
      </c>
      <c r="E18" s="5">
        <v>99</v>
      </c>
      <c r="F18" s="5">
        <v>43</v>
      </c>
      <c r="G18" s="5">
        <v>56</v>
      </c>
    </row>
    <row r="19" spans="1:7" ht="16.5">
      <c r="A19" s="5" t="s">
        <v>16</v>
      </c>
      <c r="B19" s="5">
        <v>16</v>
      </c>
      <c r="C19" s="5">
        <v>7</v>
      </c>
      <c r="D19" s="5">
        <v>9</v>
      </c>
      <c r="E19" s="5">
        <v>175</v>
      </c>
      <c r="F19" s="5">
        <v>76</v>
      </c>
      <c r="G19" s="5">
        <v>99</v>
      </c>
    </row>
    <row r="20" spans="1:7" ht="16.5">
      <c r="A20" s="5" t="s">
        <v>17</v>
      </c>
      <c r="B20" s="5">
        <v>83</v>
      </c>
      <c r="C20" s="5">
        <v>54</v>
      </c>
      <c r="D20" s="5">
        <v>29</v>
      </c>
      <c r="E20" s="5">
        <v>841</v>
      </c>
      <c r="F20" s="5">
        <v>649</v>
      </c>
      <c r="G20" s="5">
        <v>192</v>
      </c>
    </row>
    <row r="21" spans="1:7" ht="16.5">
      <c r="A21" s="5" t="s">
        <v>18</v>
      </c>
      <c r="B21" s="5">
        <v>188</v>
      </c>
      <c r="C21" s="5">
        <v>111</v>
      </c>
      <c r="D21" s="5">
        <v>77</v>
      </c>
      <c r="E21" s="5">
        <v>1552</v>
      </c>
      <c r="F21" s="5">
        <v>1032</v>
      </c>
      <c r="G21" s="5">
        <v>520</v>
      </c>
    </row>
    <row r="22" spans="1:7" ht="16.5">
      <c r="A22" s="5" t="s">
        <v>19</v>
      </c>
      <c r="B22" s="5">
        <v>50</v>
      </c>
      <c r="C22" s="5">
        <v>20</v>
      </c>
      <c r="D22" s="5">
        <v>30</v>
      </c>
      <c r="E22" s="5">
        <v>473</v>
      </c>
      <c r="F22" s="5">
        <v>233</v>
      </c>
      <c r="G22" s="5">
        <v>240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FCA1-0500-4D60-9B22-D1C29D8DF0E7}">
  <dimension ref="A1:I23"/>
  <sheetViews>
    <sheetView workbookViewId="0">
      <selection sqref="A1:XFD1048576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24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500</v>
      </c>
      <c r="C14" s="4">
        <v>259</v>
      </c>
      <c r="D14" s="4">
        <v>241</v>
      </c>
      <c r="E14" s="4">
        <v>6265</v>
      </c>
      <c r="F14" s="4">
        <v>3598</v>
      </c>
      <c r="G14" s="4">
        <v>2667</v>
      </c>
    </row>
    <row r="15" spans="1:9" ht="16.5">
      <c r="A15" s="5" t="s">
        <v>12</v>
      </c>
      <c r="B15" s="5">
        <v>2</v>
      </c>
      <c r="C15" s="5">
        <v>0</v>
      </c>
      <c r="D15" s="5">
        <v>2</v>
      </c>
      <c r="E15" s="5">
        <v>10</v>
      </c>
      <c r="F15" s="5">
        <v>2</v>
      </c>
      <c r="G15" s="5">
        <v>8</v>
      </c>
    </row>
    <row r="16" spans="1:9" ht="16.5">
      <c r="A16" s="5" t="s">
        <v>13</v>
      </c>
      <c r="B16" s="5">
        <v>24</v>
      </c>
      <c r="C16" s="5">
        <v>9</v>
      </c>
      <c r="D16" s="5">
        <v>15</v>
      </c>
      <c r="E16" s="5">
        <v>291</v>
      </c>
      <c r="F16" s="5">
        <v>123</v>
      </c>
      <c r="G16" s="5">
        <v>168</v>
      </c>
    </row>
    <row r="17" spans="1:7" ht="16.5">
      <c r="A17" s="5" t="s">
        <v>14</v>
      </c>
      <c r="B17" s="5">
        <v>14</v>
      </c>
      <c r="C17" s="5">
        <v>6</v>
      </c>
      <c r="D17" s="5">
        <v>8</v>
      </c>
      <c r="E17" s="5">
        <v>453</v>
      </c>
      <c r="F17" s="5">
        <v>185</v>
      </c>
      <c r="G17" s="5">
        <v>268</v>
      </c>
    </row>
    <row r="18" spans="1:7" ht="16.5">
      <c r="A18" s="5" t="s">
        <v>15</v>
      </c>
      <c r="B18" s="5">
        <v>18</v>
      </c>
      <c r="C18" s="5">
        <v>6</v>
      </c>
      <c r="D18" s="5">
        <v>12</v>
      </c>
      <c r="E18" s="5">
        <v>358</v>
      </c>
      <c r="F18" s="5">
        <v>176</v>
      </c>
      <c r="G18" s="5">
        <v>182</v>
      </c>
    </row>
    <row r="19" spans="1:7" ht="16.5">
      <c r="A19" s="5" t="s">
        <v>16</v>
      </c>
      <c r="B19" s="5">
        <v>19</v>
      </c>
      <c r="C19" s="5">
        <v>9</v>
      </c>
      <c r="D19" s="5">
        <v>10</v>
      </c>
      <c r="E19" s="5">
        <v>316</v>
      </c>
      <c r="F19" s="5">
        <v>157</v>
      </c>
      <c r="G19" s="5">
        <v>159</v>
      </c>
    </row>
    <row r="20" spans="1:7" ht="16.5">
      <c r="A20" s="5" t="s">
        <v>17</v>
      </c>
      <c r="B20" s="5">
        <v>107</v>
      </c>
      <c r="C20" s="5">
        <v>75</v>
      </c>
      <c r="D20" s="5">
        <v>32</v>
      </c>
      <c r="E20" s="5">
        <v>1309</v>
      </c>
      <c r="F20" s="5">
        <v>960</v>
      </c>
      <c r="G20" s="5">
        <v>349</v>
      </c>
    </row>
    <row r="21" spans="1:7" ht="16.5">
      <c r="A21" s="5" t="s">
        <v>18</v>
      </c>
      <c r="B21" s="5">
        <v>247</v>
      </c>
      <c r="C21" s="5">
        <v>123</v>
      </c>
      <c r="D21" s="5">
        <v>124</v>
      </c>
      <c r="E21" s="5">
        <v>2685</v>
      </c>
      <c r="F21" s="5">
        <v>1599</v>
      </c>
      <c r="G21" s="5">
        <v>1086</v>
      </c>
    </row>
    <row r="22" spans="1:7" ht="16.5">
      <c r="A22" s="5" t="s">
        <v>19</v>
      </c>
      <c r="B22" s="5">
        <v>69</v>
      </c>
      <c r="C22" s="5">
        <v>31</v>
      </c>
      <c r="D22" s="5">
        <v>38</v>
      </c>
      <c r="E22" s="5">
        <v>843</v>
      </c>
      <c r="F22" s="5">
        <v>396</v>
      </c>
      <c r="G22" s="5">
        <v>447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3321-E1D1-4CFA-BF76-DBC047015421}">
  <dimension ref="A1:I23"/>
  <sheetViews>
    <sheetView workbookViewId="0">
      <selection activeCell="K15" sqref="K15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29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f>SUM(B15:B22)</f>
        <v>8440</v>
      </c>
      <c r="C14" s="4">
        <f t="shared" ref="C14:G14" si="0">SUM(C15:C22)</f>
        <v>5077</v>
      </c>
      <c r="D14" s="4">
        <f t="shared" si="0"/>
        <v>3363</v>
      </c>
      <c r="E14" s="4">
        <f t="shared" si="0"/>
        <v>34199</v>
      </c>
      <c r="F14" s="4">
        <f t="shared" si="0"/>
        <v>21064</v>
      </c>
      <c r="G14" s="4">
        <f t="shared" si="0"/>
        <v>13135</v>
      </c>
    </row>
    <row r="15" spans="1:9" ht="16.5">
      <c r="A15" s="5" t="s">
        <v>12</v>
      </c>
      <c r="B15" s="5">
        <f>'I TRI'!B15+ABRIL!B15+MAY!B15+JUN!B15</f>
        <v>112</v>
      </c>
      <c r="C15" s="5">
        <f>'I TRI'!C15+ABRIL!C15+MAY!C15+JUN!C15</f>
        <v>43</v>
      </c>
      <c r="D15" s="5">
        <f>'I TRI'!D15+ABRIL!D15+MAY!D15+JUN!D15</f>
        <v>69</v>
      </c>
      <c r="E15" s="5">
        <f>'I TRI'!E15+ABRIL!E15+MAY!E15+JUN!E15</f>
        <v>262</v>
      </c>
      <c r="F15" s="5">
        <f>'I TRI'!F15+ABRIL!F15+MAY!F15+JUN!F15</f>
        <v>96</v>
      </c>
      <c r="G15" s="5">
        <f>'I TRI'!G15+ABRIL!G15+MAY!G15+JUN!G15</f>
        <v>166</v>
      </c>
    </row>
    <row r="16" spans="1:9" ht="16.5">
      <c r="A16" s="5" t="s">
        <v>13</v>
      </c>
      <c r="B16" s="5">
        <f>'I TRI'!B16+ABRIL!B16+MAY!B16+JUN!B16</f>
        <v>519</v>
      </c>
      <c r="C16" s="5">
        <f>'I TRI'!C16+ABRIL!C16+MAY!C16+JUN!C16</f>
        <v>244</v>
      </c>
      <c r="D16" s="5">
        <f>'I TRI'!D16+ABRIL!D16+MAY!D16+JUN!D16</f>
        <v>275</v>
      </c>
      <c r="E16" s="5">
        <f>'I TRI'!E16+ABRIL!E16+MAY!E16+JUN!E16</f>
        <v>2628</v>
      </c>
      <c r="F16" s="5">
        <f>'I TRI'!F16+ABRIL!F16+MAY!F16+JUN!F16</f>
        <v>1205</v>
      </c>
      <c r="G16" s="5">
        <f>'I TRI'!G16+ABRIL!G16+MAY!G16+JUN!G16</f>
        <v>1423</v>
      </c>
    </row>
    <row r="17" spans="1:7" ht="16.5">
      <c r="A17" s="5" t="s">
        <v>14</v>
      </c>
      <c r="B17" s="5">
        <f>'I TRI'!B17+ABRIL!B17+MAY!B17+JUN!B17</f>
        <v>1081</v>
      </c>
      <c r="C17" s="5">
        <f>'I TRI'!C17+ABRIL!C17+MAY!C17+JUN!C17</f>
        <v>564</v>
      </c>
      <c r="D17" s="5">
        <f>'I TRI'!D17+ABRIL!D17+MAY!D17+JUN!D17</f>
        <v>517</v>
      </c>
      <c r="E17" s="5">
        <f>'I TRI'!E17+ABRIL!E17+MAY!E17+JUN!E17</f>
        <v>3855</v>
      </c>
      <c r="F17" s="5">
        <f>'I TRI'!F17+ABRIL!F17+MAY!F17+JUN!F17</f>
        <v>1868</v>
      </c>
      <c r="G17" s="5">
        <f>'I TRI'!G17+ABRIL!G17+MAY!G17+JUN!G17</f>
        <v>1987</v>
      </c>
    </row>
    <row r="18" spans="1:7" ht="16.5">
      <c r="A18" s="5" t="s">
        <v>15</v>
      </c>
      <c r="B18" s="5">
        <f>'I TRI'!B18+ABRIL!B18+MAY!B18+JUN!B18</f>
        <v>586</v>
      </c>
      <c r="C18" s="5">
        <f>'I TRI'!C18+ABRIL!C18+MAY!C18+JUN!C18</f>
        <v>316</v>
      </c>
      <c r="D18" s="5">
        <f>'I TRI'!D18+ABRIL!D18+MAY!D18+JUN!D18</f>
        <v>270</v>
      </c>
      <c r="E18" s="5">
        <f>'I TRI'!E18+ABRIL!E18+MAY!E18+JUN!E18</f>
        <v>2160</v>
      </c>
      <c r="F18" s="5">
        <f>'I TRI'!F18+ABRIL!F18+MAY!F18+JUN!F18</f>
        <v>1027</v>
      </c>
      <c r="G18" s="5">
        <f>'I TRI'!G18+ABRIL!G18+MAY!G18+JUN!G18</f>
        <v>1133</v>
      </c>
    </row>
    <row r="19" spans="1:7" ht="16.5">
      <c r="A19" s="5" t="s">
        <v>16</v>
      </c>
      <c r="B19" s="5">
        <f>'I TRI'!B19+ABRIL!B19+MAY!B19+JUN!B19</f>
        <v>478</v>
      </c>
      <c r="C19" s="5">
        <f>'I TRI'!C19+ABRIL!C19+MAY!C19+JUN!C19</f>
        <v>208</v>
      </c>
      <c r="D19" s="5">
        <f>'I TRI'!D19+ABRIL!D19+MAY!D19+JUN!D19</f>
        <v>270</v>
      </c>
      <c r="E19" s="5">
        <f>'I TRI'!E19+ABRIL!E19+MAY!E19+JUN!E19</f>
        <v>1866</v>
      </c>
      <c r="F19" s="5">
        <f>'I TRI'!F19+ABRIL!F19+MAY!F19+JUN!F19</f>
        <v>918</v>
      </c>
      <c r="G19" s="5">
        <f>'I TRI'!G19+ABRIL!G19+MAY!G19+JUN!G19</f>
        <v>948</v>
      </c>
    </row>
    <row r="20" spans="1:7" ht="16.5">
      <c r="A20" s="5" t="s">
        <v>17</v>
      </c>
      <c r="B20" s="5">
        <f>'I TRI'!B20+ABRIL!B20+MAY!B20+JUN!B20</f>
        <v>1520</v>
      </c>
      <c r="C20" s="5">
        <f>'I TRI'!C20+ABRIL!C20+MAY!C20+JUN!C20</f>
        <v>1079</v>
      </c>
      <c r="D20" s="5">
        <f>'I TRI'!D20+ABRIL!D20+MAY!D20+JUN!D20</f>
        <v>441</v>
      </c>
      <c r="E20" s="5">
        <f>'I TRI'!E20+ABRIL!E20+MAY!E20+JUN!E20</f>
        <v>6629</v>
      </c>
      <c r="F20" s="5">
        <f>'I TRI'!F20+ABRIL!F20+MAY!F20+JUN!F20</f>
        <v>5149</v>
      </c>
      <c r="G20" s="5">
        <f>'I TRI'!G20+ABRIL!G20+MAY!G20+JUN!G20</f>
        <v>1480</v>
      </c>
    </row>
    <row r="21" spans="1:7" ht="16.5">
      <c r="A21" s="5" t="s">
        <v>18</v>
      </c>
      <c r="B21" s="5">
        <f>'I TRI'!B21+ABRIL!B21+MAY!B21+JUN!B21</f>
        <v>2885</v>
      </c>
      <c r="C21" s="5">
        <f>'I TRI'!C21+ABRIL!C21+MAY!C21+JUN!C21</f>
        <v>1992</v>
      </c>
      <c r="D21" s="5">
        <f>'I TRI'!D21+ABRIL!D21+MAY!D21+JUN!D21</f>
        <v>893</v>
      </c>
      <c r="E21" s="5">
        <f>'I TRI'!E21+ABRIL!E21+MAY!E21+JUN!E21</f>
        <v>11410</v>
      </c>
      <c r="F21" s="5">
        <f>'I TRI'!F21+ABRIL!F21+MAY!F21+JUN!F21</f>
        <v>7901</v>
      </c>
      <c r="G21" s="5">
        <f>'I TRI'!G21+ABRIL!G21+MAY!G21+JUN!G21</f>
        <v>3509</v>
      </c>
    </row>
    <row r="22" spans="1:7" ht="16.5">
      <c r="A22" s="5" t="s">
        <v>19</v>
      </c>
      <c r="B22" s="5">
        <f>'I TRI'!B22+ABRIL!B22+MAY!B22+JUN!B22</f>
        <v>1259</v>
      </c>
      <c r="C22" s="5">
        <f>'I TRI'!C22+ABRIL!C22+MAY!C22+JUN!C22</f>
        <v>631</v>
      </c>
      <c r="D22" s="5">
        <f>'I TRI'!D22+ABRIL!D22+MAY!D22+JUN!D22</f>
        <v>628</v>
      </c>
      <c r="E22" s="5">
        <f>'I TRI'!E22+ABRIL!E22+MAY!E22+JUN!E22</f>
        <v>5389</v>
      </c>
      <c r="F22" s="5">
        <f>'I TRI'!F22+ABRIL!F22+MAY!F22+JUN!F22</f>
        <v>2900</v>
      </c>
      <c r="G22" s="5">
        <f>'I TRI'!G22+ABRIL!G22+MAY!G22+JUN!G22</f>
        <v>2489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F9934-F260-4420-8067-2D6115AAA4FE}">
  <dimension ref="A1:I23"/>
  <sheetViews>
    <sheetView workbookViewId="0">
      <selection activeCell="I29" sqref="I29"/>
    </sheetView>
  </sheetViews>
  <sheetFormatPr baseColWidth="10" defaultRowHeight="15"/>
  <cols>
    <col min="1" max="1" width="31.5703125" style="1" customWidth="1"/>
    <col min="2" max="7" width="13.7109375" style="1" customWidth="1"/>
    <col min="8" max="8" width="0" style="1" hidden="1" customWidth="1"/>
    <col min="9" max="9" width="7.28515625" style="1" customWidth="1"/>
    <col min="10" max="16384" width="11.42578125" style="1"/>
  </cols>
  <sheetData>
    <row r="1" spans="1:9" ht="33.75" customHeight="1">
      <c r="A1" s="16"/>
      <c r="B1" s="16"/>
      <c r="C1" s="16"/>
      <c r="D1" s="16"/>
      <c r="E1" s="16"/>
      <c r="F1" s="16"/>
      <c r="G1" s="16"/>
      <c r="H1" s="16"/>
      <c r="I1" s="16"/>
    </row>
    <row r="2" spans="1:9" ht="23.65" customHeight="1"/>
    <row r="3" spans="1:9" ht="46.5" customHeight="1">
      <c r="A3" s="17" t="s">
        <v>0</v>
      </c>
      <c r="B3" s="16"/>
      <c r="C3" s="16"/>
      <c r="D3" s="16"/>
      <c r="E3" s="16"/>
      <c r="F3" s="16"/>
      <c r="G3" s="16"/>
      <c r="H3" s="16"/>
      <c r="I3" s="16"/>
    </row>
    <row r="4" spans="1:9" ht="5.0999999999999996" customHeight="1"/>
    <row r="5" spans="1:9" ht="18" customHeight="1">
      <c r="A5" s="18" t="s">
        <v>23</v>
      </c>
      <c r="B5" s="16"/>
      <c r="C5" s="16"/>
      <c r="D5" s="16"/>
      <c r="E5" s="16"/>
      <c r="F5" s="16"/>
      <c r="G5" s="16"/>
      <c r="H5" s="16"/>
      <c r="I5" s="16"/>
    </row>
    <row r="6" spans="1:9" ht="18" customHeight="1">
      <c r="A6" s="18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2.2" customHeight="1"/>
    <row r="8" spans="1:9" ht="15.4" customHeight="1"/>
    <row r="9" spans="1:9" ht="18" customHeight="1">
      <c r="A9" s="19" t="s">
        <v>3</v>
      </c>
      <c r="B9" s="16"/>
      <c r="C9" s="16"/>
      <c r="D9" s="16"/>
      <c r="E9" s="16"/>
      <c r="F9" s="16"/>
      <c r="G9" s="16"/>
      <c r="H9" s="16"/>
      <c r="I9" s="16"/>
    </row>
    <row r="10" spans="1:9" ht="8.4499999999999993" customHeight="1"/>
    <row r="11" spans="1:9">
      <c r="A11" s="11" t="s">
        <v>4</v>
      </c>
      <c r="B11" s="13" t="s">
        <v>5</v>
      </c>
      <c r="C11" s="14"/>
      <c r="D11" s="15"/>
      <c r="E11" s="13" t="s">
        <v>6</v>
      </c>
      <c r="F11" s="14"/>
      <c r="G11" s="15"/>
    </row>
    <row r="12" spans="1:9">
      <c r="A12" s="12"/>
      <c r="B12" s="2" t="s">
        <v>7</v>
      </c>
      <c r="C12" s="2" t="s">
        <v>8</v>
      </c>
      <c r="D12" s="2" t="s">
        <v>9</v>
      </c>
      <c r="E12" s="2" t="s">
        <v>7</v>
      </c>
      <c r="F12" s="2" t="s">
        <v>8</v>
      </c>
      <c r="G12" s="2" t="s">
        <v>9</v>
      </c>
    </row>
    <row r="13" spans="1:9" ht="16.5">
      <c r="A13" s="3" t="s">
        <v>10</v>
      </c>
      <c r="B13" s="3" t="s">
        <v>10</v>
      </c>
      <c r="C13" s="3" t="s">
        <v>10</v>
      </c>
      <c r="D13" s="3" t="s">
        <v>10</v>
      </c>
      <c r="E13" s="3" t="s">
        <v>10</v>
      </c>
      <c r="F13" s="3" t="s">
        <v>10</v>
      </c>
      <c r="G13" s="3" t="s">
        <v>10</v>
      </c>
    </row>
    <row r="14" spans="1:9" ht="16.5">
      <c r="A14" s="4" t="s">
        <v>11</v>
      </c>
      <c r="B14" s="4">
        <v>567</v>
      </c>
      <c r="C14" s="4">
        <v>279</v>
      </c>
      <c r="D14" s="4">
        <v>288</v>
      </c>
      <c r="E14" s="4">
        <v>6700</v>
      </c>
      <c r="F14" s="4">
        <v>3849</v>
      </c>
      <c r="G14" s="4">
        <v>2851</v>
      </c>
    </row>
    <row r="15" spans="1:9" ht="16.5">
      <c r="A15" s="5" t="s">
        <v>12</v>
      </c>
      <c r="B15" s="5">
        <v>5</v>
      </c>
      <c r="C15" s="5">
        <v>2</v>
      </c>
      <c r="D15" s="5">
        <v>3</v>
      </c>
      <c r="E15" s="5">
        <v>10</v>
      </c>
      <c r="F15" s="5">
        <v>5</v>
      </c>
      <c r="G15" s="5">
        <v>5</v>
      </c>
    </row>
    <row r="16" spans="1:9" ht="16.5">
      <c r="A16" s="5" t="s">
        <v>13</v>
      </c>
      <c r="B16" s="5">
        <v>16</v>
      </c>
      <c r="C16" s="5">
        <v>7</v>
      </c>
      <c r="D16" s="5">
        <v>9</v>
      </c>
      <c r="E16" s="5">
        <v>202</v>
      </c>
      <c r="F16" s="5">
        <v>102</v>
      </c>
      <c r="G16" s="5">
        <v>100</v>
      </c>
    </row>
    <row r="17" spans="1:7" ht="16.5">
      <c r="A17" s="5" t="s">
        <v>14</v>
      </c>
      <c r="B17" s="5">
        <v>9</v>
      </c>
      <c r="C17" s="5">
        <v>4</v>
      </c>
      <c r="D17" s="5">
        <v>5</v>
      </c>
      <c r="E17" s="5">
        <v>303</v>
      </c>
      <c r="F17" s="5">
        <v>120</v>
      </c>
      <c r="G17" s="5">
        <v>183</v>
      </c>
    </row>
    <row r="18" spans="1:7" ht="16.5">
      <c r="A18" s="5" t="s">
        <v>15</v>
      </c>
      <c r="B18" s="5">
        <v>13</v>
      </c>
      <c r="C18" s="5">
        <v>5</v>
      </c>
      <c r="D18" s="5">
        <v>8</v>
      </c>
      <c r="E18" s="5">
        <v>270</v>
      </c>
      <c r="F18" s="5">
        <v>139</v>
      </c>
      <c r="G18" s="5">
        <v>131</v>
      </c>
    </row>
    <row r="19" spans="1:7" ht="16.5">
      <c r="A19" s="5" t="s">
        <v>16</v>
      </c>
      <c r="B19" s="5">
        <v>23</v>
      </c>
      <c r="C19" s="5">
        <v>15</v>
      </c>
      <c r="D19" s="5">
        <v>8</v>
      </c>
      <c r="E19" s="5">
        <v>268</v>
      </c>
      <c r="F19" s="5">
        <v>129</v>
      </c>
      <c r="G19" s="5">
        <v>139</v>
      </c>
    </row>
    <row r="20" spans="1:7" ht="16.5">
      <c r="A20" s="5" t="s">
        <v>17</v>
      </c>
      <c r="B20" s="5">
        <v>117</v>
      </c>
      <c r="C20" s="5">
        <v>65</v>
      </c>
      <c r="D20" s="5">
        <v>52</v>
      </c>
      <c r="E20" s="5">
        <v>1221</v>
      </c>
      <c r="F20" s="5">
        <v>839</v>
      </c>
      <c r="G20" s="5">
        <v>382</v>
      </c>
    </row>
    <row r="21" spans="1:7" ht="16.5">
      <c r="A21" s="5" t="s">
        <v>18</v>
      </c>
      <c r="B21" s="5">
        <v>297</v>
      </c>
      <c r="C21" s="5">
        <v>134</v>
      </c>
      <c r="D21" s="5">
        <v>163</v>
      </c>
      <c r="E21" s="5">
        <v>2896</v>
      </c>
      <c r="F21" s="5">
        <v>1737</v>
      </c>
      <c r="G21" s="5">
        <v>1159</v>
      </c>
    </row>
    <row r="22" spans="1:7" ht="16.5">
      <c r="A22" s="5" t="s">
        <v>19</v>
      </c>
      <c r="B22" s="5">
        <v>87</v>
      </c>
      <c r="C22" s="5">
        <v>47</v>
      </c>
      <c r="D22" s="5">
        <v>40</v>
      </c>
      <c r="E22" s="5">
        <v>1530</v>
      </c>
      <c r="F22" s="5">
        <v>778</v>
      </c>
      <c r="G22" s="5">
        <v>752</v>
      </c>
    </row>
    <row r="23" spans="1:7" ht="72.95" customHeight="1"/>
  </sheetData>
  <mergeCells count="8">
    <mergeCell ref="A11:A12"/>
    <mergeCell ref="B11:D11"/>
    <mergeCell ref="E11:G11"/>
    <mergeCell ref="A1:I1"/>
    <mergeCell ref="A3:I3"/>
    <mergeCell ref="A5:I5"/>
    <mergeCell ref="A6:I6"/>
    <mergeCell ref="A9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ENE</vt:lpstr>
      <vt:lpstr>FEB</vt:lpstr>
      <vt:lpstr>MAR</vt:lpstr>
      <vt:lpstr>I TRI</vt:lpstr>
      <vt:lpstr>ABRIL</vt:lpstr>
      <vt:lpstr>MAY</vt:lpstr>
      <vt:lpstr>JUN</vt:lpstr>
      <vt:lpstr>I SEM</vt:lpstr>
      <vt:lpstr>JUL</vt:lpstr>
      <vt:lpstr>AGOST</vt:lpstr>
      <vt:lpstr>SET</vt:lpstr>
      <vt:lpstr>III TRI</vt:lpstr>
      <vt:lpstr>OCT</vt:lpstr>
      <vt:lpstr>NOV</vt:lpstr>
      <vt:lpstr>DIC</vt:lpstr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ESTADISTICAPC</cp:lastModifiedBy>
  <dcterms:created xsi:type="dcterms:W3CDTF">2020-10-19T17:45:37Z</dcterms:created>
  <dcterms:modified xsi:type="dcterms:W3CDTF">2022-12-23T13:58:27Z</dcterms:modified>
</cp:coreProperties>
</file>